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103\web\vacas\"/>
    </mc:Choice>
  </mc:AlternateContent>
  <xr:revisionPtr revIDLastSave="0" documentId="13_ncr:1_{C1AA3842-A234-4904-B23E-63CD8474D37F}" xr6:coauthVersionLast="45" xr6:coauthVersionMax="45" xr10:uidLastSave="{00000000-0000-0000-0000-000000000000}"/>
  <bookViews>
    <workbookView xWindow="19080" yWindow="-120" windowWidth="21840" windowHeight="13740" tabRatio="728" activeTab="1"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datos_MERITO!$A$12:$AP$264</definedName>
    <definedName name="prod">datos_PRODUCCION!$A$13:$R$303</definedName>
  </definedNames>
  <calcPr calcId="191029"/>
  <pivotCaches>
    <pivotCache cacheId="15" r:id="rId11"/>
    <pivotCache cacheId="21" r:id="rId12"/>
    <pivotCache cacheId="27"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<sst xmlns="http://schemas.openxmlformats.org/spreadsheetml/2006/main" count="7478" uniqueCount="2430">
  <si>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</si>
  <si>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</si>
  <si>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</si>
  <si>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</si>
  <si>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</si>
  <si>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</si>
  <si>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</si>
  <si>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</si>
  <si>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</si>
  <si>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</si>
  <si>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</si>
  <si>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</si>
  <si>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</si>
  <si>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</si>
  <si>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</si>
  <si>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</si>
  <si>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</si>
  <si>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</si>
  <si>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</si>
  <si>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</si>
  <si>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</si>
  <si>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</si>
  <si>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</si>
  <si>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</si>
  <si>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</si>
  <si>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</si>
  <si>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</si>
  <si>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</si>
  <si>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</si>
  <si>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</si>
  <si>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</si>
  <si>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</si>
  <si>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</si>
  <si>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</si>
  <si>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</si>
  <si>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</si>
  <si>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</si>
  <si>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</si>
  <si>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</si>
  <si>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</si>
  <si>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</si>
  <si>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</si>
  <si>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</si>
  <si>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</si>
  <si>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</si>
  <si>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</si>
  <si>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</si>
  <si>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</si>
  <si>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</si>
  <si>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</si>
  <si>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</si>
  <si>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</si>
  <si>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</si>
  <si>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</si>
  <si>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</si>
  <si>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</si>
  <si>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</si>
  <si>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</si>
  <si>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</si>
  <si>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</si>
  <si>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</si>
  <si>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</si>
  <si>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</si>
  <si>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</si>
  <si>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</si>
  <si>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</si>
  <si>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</si>
  <si>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</si>
  <si>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</si>
  <si>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</si>
  <si>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</si>
  <si>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</si>
  <si>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</si>
  <si>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</si>
  <si>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</si>
  <si>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 xml:space="preserve">el 5% superior según su </t>
    </r>
    <r>
      <rPr>
        <sz val="11"/>
        <color indexed="10"/>
        <rFont val="Calibri"/>
        <family val="2"/>
      </rPr>
      <t>PTA para producción de leche</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</si>
  <si>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</si>
  <si>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</si>
  <si>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</si>
  <si>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</si>
  <si>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</si>
  <si>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</si>
  <si>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</si>
  <si>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</si>
  <si>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</si>
  <si>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</si>
  <si>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</si>
  <si>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</si>
  <si>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</si>
  <si>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</si>
  <si>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</si>
  <si>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</si>
  <si>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</si>
  <si>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</si>
  <si>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</si>
  <si>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</si>
  <si>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</si>
  <si>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</si>
  <si>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</si>
  <si>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</si>
  <si>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</si>
  <si>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</si>
  <si>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</si>
  <si>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</si>
  <si>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</si>
  <si>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</si>
  <si>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</si>
  <si>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</si>
  <si>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</si>
  <si>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</si>
  <si>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</si>
  <si>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</si>
  <si>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</si>
  <si>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</si>
  <si>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</si>
  <si>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</si>
  <si>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</si>
  <si>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</si>
  <si>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</si>
  <si>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</si>
  <si>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</si>
  <si>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</si>
  <si>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</si>
  <si>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106050001</t>
  </si>
  <si>
    <t>Total 1830001</t>
  </si>
  <si>
    <t>Total 106500003</t>
  </si>
  <si>
    <t>Total 102960001</t>
  </si>
  <si>
    <t>Promedio de Kg_Leche_305d</t>
  </si>
  <si>
    <t>Total 2580001</t>
  </si>
  <si>
    <t>Total 106500002</t>
  </si>
  <si>
    <t>Total 410002</t>
  </si>
  <si>
    <t>Total 550003</t>
  </si>
  <si>
    <t>Total 930001</t>
  </si>
  <si>
    <t>Total 2850001</t>
  </si>
  <si>
    <t>Total bh-t</t>
  </si>
  <si>
    <t>Total 610001</t>
  </si>
  <si>
    <t>Total 3450001</t>
  </si>
  <si>
    <t>Total 1960035</t>
  </si>
  <si>
    <t>Total 2840001</t>
  </si>
  <si>
    <t>Total 3600001</t>
  </si>
  <si>
    <t>Total 50001</t>
  </si>
  <si>
    <t>Total 106500004</t>
  </si>
  <si>
    <t>Total 106500005</t>
  </si>
  <si>
    <t>Total 1960040</t>
  </si>
  <si>
    <t>Total 2890001</t>
  </si>
  <si>
    <t>Total 80001</t>
  </si>
  <si>
    <t>Total 1670001</t>
  </si>
  <si>
    <t>LECHE ACUMULADA</t>
  </si>
  <si>
    <r>
      <t>Los resultados se presentan en orden descendente de PRODUCCION TOTAL ACUMULADA</t>
    </r>
    <r>
      <rPr>
        <i/>
        <sz val="10"/>
        <color indexed="12"/>
        <rFont val="Calibri"/>
        <family val="2"/>
      </rPr>
      <t xml:space="preserve"> dentro de raza </t>
    </r>
  </si>
  <si>
    <t>Total 102870001</t>
  </si>
  <si>
    <t>Total 102730003</t>
  </si>
  <si>
    <t>Total 103010001</t>
  </si>
  <si>
    <t>Total 1640001</t>
  </si>
  <si>
    <t>Total 101000001</t>
  </si>
  <si>
    <t>Total 100820001</t>
  </si>
  <si>
    <t>Total 1710002</t>
  </si>
  <si>
    <t>Total 2250001</t>
  </si>
  <si>
    <t>Total 560001</t>
  </si>
  <si>
    <t>Total 102490001</t>
  </si>
  <si>
    <t>Total 650001</t>
  </si>
  <si>
    <t>Total 4760001</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</si>
  <si>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</si>
  <si>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</si>
  <si>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</si>
  <si>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</si>
  <si>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</si>
  <si>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</si>
  <si>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</si>
  <si>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</si>
  <si>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</si>
  <si>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</si>
  <si>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</si>
  <si>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</si>
  <si>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</si>
  <si>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</si>
  <si>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</si>
  <si>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</si>
  <si>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</si>
  <si>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</si>
  <si>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</si>
  <si>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</si>
  <si>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</si>
  <si>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</si>
  <si>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La fecha de actualización de la  finca en VAMPP debe ser de los últimos 1.5 años</t>
  </si>
  <si>
    <t>La vaca debe tener su último  parto registrado en al menos 2 últimos años</t>
  </si>
  <si>
    <r>
      <t xml:space="preserve">el 10% superior según su </t>
    </r>
    <r>
      <rPr>
        <sz val="11"/>
        <color indexed="10"/>
        <rFont val="Calibri"/>
        <family val="2"/>
      </rPr>
      <t xml:space="preserve">Mérito Económico Relativo MER </t>
    </r>
  </si>
  <si>
    <t>t</t>
  </si>
  <si>
    <t>Código_de_ Registro Genealógico</t>
  </si>
  <si>
    <t>Padre_NAAB</t>
  </si>
  <si>
    <t>Fecha_Parto</t>
  </si>
  <si>
    <t>Pct_Consanguinidad</t>
  </si>
  <si>
    <t>Días_en_Ordeño</t>
  </si>
  <si>
    <t>Kg_Leche_305d</t>
  </si>
  <si>
    <t>Habilidad_Transmisión_Predicha_Leche</t>
  </si>
  <si>
    <t>Rango_Percentil</t>
  </si>
  <si>
    <t>Confiabilidad_Leche</t>
  </si>
  <si>
    <t>104890001</t>
  </si>
  <si>
    <t>987.01</t>
  </si>
  <si>
    <t>98968</t>
  </si>
  <si>
    <t>1J711</t>
  </si>
  <si>
    <t>001JE00711</t>
  </si>
  <si>
    <t>676.01</t>
  </si>
  <si>
    <t>84750</t>
  </si>
  <si>
    <t>1J604</t>
  </si>
  <si>
    <t>001JE00604</t>
  </si>
  <si>
    <t>261</t>
  </si>
  <si>
    <t>1890028</t>
  </si>
  <si>
    <t>1695</t>
  </si>
  <si>
    <t>14J648</t>
  </si>
  <si>
    <t>014JE00648</t>
  </si>
  <si>
    <t>1421</t>
  </si>
  <si>
    <t>107290003</t>
  </si>
  <si>
    <t>2386</t>
  </si>
  <si>
    <t>94876</t>
  </si>
  <si>
    <t>14J576</t>
  </si>
  <si>
    <t>014JE00576</t>
  </si>
  <si>
    <t>2018</t>
  </si>
  <si>
    <t>964.01</t>
  </si>
  <si>
    <t>98949</t>
  </si>
  <si>
    <t>365</t>
  </si>
  <si>
    <t>1710003</t>
  </si>
  <si>
    <t>993</t>
  </si>
  <si>
    <t>842</t>
  </si>
  <si>
    <t>2789</t>
  </si>
  <si>
    <t>111996</t>
  </si>
  <si>
    <t>2404</t>
  </si>
  <si>
    <t>910.01</t>
  </si>
  <si>
    <t>95371</t>
  </si>
  <si>
    <t>701.01</t>
  </si>
  <si>
    <t>102880001</t>
  </si>
  <si>
    <t>833</t>
  </si>
  <si>
    <t>1J791</t>
  </si>
  <si>
    <t>001JE00791</t>
  </si>
  <si>
    <t>701</t>
  </si>
  <si>
    <t>1890029</t>
  </si>
  <si>
    <t>542</t>
  </si>
  <si>
    <t>90163</t>
  </si>
  <si>
    <t>14J484</t>
  </si>
  <si>
    <t>014JE00484</t>
  </si>
  <si>
    <t>384</t>
  </si>
  <si>
    <t>106500005</t>
  </si>
  <si>
    <t>522</t>
  </si>
  <si>
    <t>90965</t>
  </si>
  <si>
    <t>421</t>
  </si>
  <si>
    <t>998.01</t>
  </si>
  <si>
    <t>98979</t>
  </si>
  <si>
    <t>774.01</t>
  </si>
  <si>
    <t>794.01</t>
  </si>
  <si>
    <t>571</t>
  </si>
  <si>
    <t>2734</t>
  </si>
  <si>
    <t>111948</t>
  </si>
  <si>
    <t>14J673</t>
  </si>
  <si>
    <t>014JE00673</t>
  </si>
  <si>
    <t>2531</t>
  </si>
  <si>
    <t>897.01</t>
  </si>
  <si>
    <t>95361</t>
  </si>
  <si>
    <t>761.01</t>
  </si>
  <si>
    <t>89181</t>
  </si>
  <si>
    <t>14J533</t>
  </si>
  <si>
    <t>014JE00533</t>
  </si>
  <si>
    <t>397</t>
  </si>
  <si>
    <t>1688</t>
  </si>
  <si>
    <t>1500</t>
  </si>
  <si>
    <t>80001</t>
  </si>
  <si>
    <t>1932</t>
  </si>
  <si>
    <t>9925</t>
  </si>
  <si>
    <t>1139</t>
  </si>
  <si>
    <t>712</t>
  </si>
  <si>
    <t>107310001</t>
  </si>
  <si>
    <t>510</t>
  </si>
  <si>
    <t>7J1221</t>
  </si>
  <si>
    <t>007JE01221</t>
  </si>
  <si>
    <t>427</t>
  </si>
  <si>
    <t>813</t>
  </si>
  <si>
    <t>90922</t>
  </si>
  <si>
    <t>626.01</t>
  </si>
  <si>
    <t>823.01</t>
  </si>
  <si>
    <t>523</t>
  </si>
  <si>
    <t>977.01</t>
  </si>
  <si>
    <t>98959</t>
  </si>
  <si>
    <t>682</t>
  </si>
  <si>
    <t>862.01</t>
  </si>
  <si>
    <t>95332</t>
  </si>
  <si>
    <t>329</t>
  </si>
  <si>
    <t>106050001</t>
  </si>
  <si>
    <t>732</t>
  </si>
  <si>
    <t>105705</t>
  </si>
  <si>
    <t>490</t>
  </si>
  <si>
    <t>782.01</t>
  </si>
  <si>
    <t>90875</t>
  </si>
  <si>
    <t>508</t>
  </si>
  <si>
    <t>1970001</t>
  </si>
  <si>
    <t>1938.01</t>
  </si>
  <si>
    <t>1504.01</t>
  </si>
  <si>
    <t>102870001</t>
  </si>
  <si>
    <t>1868</t>
  </si>
  <si>
    <t>1307</t>
  </si>
  <si>
    <t>430001</t>
  </si>
  <si>
    <t>1805</t>
  </si>
  <si>
    <t>MN98</t>
  </si>
  <si>
    <t>411</t>
  </si>
  <si>
    <t>89074</t>
  </si>
  <si>
    <t>1J672</t>
  </si>
  <si>
    <t>001JE00672</t>
  </si>
  <si>
    <t>497</t>
  </si>
  <si>
    <t>1700017</t>
  </si>
  <si>
    <t>1296</t>
  </si>
  <si>
    <t>1194</t>
  </si>
  <si>
    <t>874</t>
  </si>
  <si>
    <t>95343</t>
  </si>
  <si>
    <t>2850002</t>
  </si>
  <si>
    <t>1133</t>
  </si>
  <si>
    <t>992</t>
  </si>
  <si>
    <t>1890031</t>
  </si>
  <si>
    <t>5259</t>
  </si>
  <si>
    <t>111881</t>
  </si>
  <si>
    <t>5210</t>
  </si>
  <si>
    <t>1959</t>
  </si>
  <si>
    <t>200J420</t>
  </si>
  <si>
    <t>200JE00420</t>
  </si>
  <si>
    <t>891</t>
  </si>
  <si>
    <t>622</t>
  </si>
  <si>
    <t>94497</t>
  </si>
  <si>
    <t>489</t>
  </si>
  <si>
    <t>868.01</t>
  </si>
  <si>
    <t>95337</t>
  </si>
  <si>
    <t>997</t>
  </si>
  <si>
    <t>98978</t>
  </si>
  <si>
    <t>780.01</t>
  </si>
  <si>
    <t>1696</t>
  </si>
  <si>
    <t>1588</t>
  </si>
  <si>
    <t>104840001</t>
  </si>
  <si>
    <t>341</t>
  </si>
  <si>
    <t>29J3762</t>
  </si>
  <si>
    <t>029JE03762</t>
  </si>
  <si>
    <t>165</t>
  </si>
  <si>
    <t>2751</t>
  </si>
  <si>
    <t>111964</t>
  </si>
  <si>
    <t>2192</t>
  </si>
  <si>
    <t>628</t>
  </si>
  <si>
    <t>98653</t>
  </si>
  <si>
    <t>650002</t>
  </si>
  <si>
    <t>199</t>
  </si>
  <si>
    <t>95496</t>
  </si>
  <si>
    <t>29J3510</t>
  </si>
  <si>
    <t>029JE03510</t>
  </si>
  <si>
    <t>1767</t>
  </si>
  <si>
    <t>808.01</t>
  </si>
  <si>
    <t>90917</t>
  </si>
  <si>
    <t>629.01</t>
  </si>
  <si>
    <t>1341</t>
  </si>
  <si>
    <t>1159</t>
  </si>
  <si>
    <t>2794</t>
  </si>
  <si>
    <t>112001</t>
  </si>
  <si>
    <t>2280</t>
  </si>
  <si>
    <t>109250001</t>
  </si>
  <si>
    <t>4015</t>
  </si>
  <si>
    <t>3012</t>
  </si>
  <si>
    <t>106060001</t>
  </si>
  <si>
    <t>564</t>
  </si>
  <si>
    <t>433</t>
  </si>
  <si>
    <t>320</t>
  </si>
  <si>
    <t>603</t>
  </si>
  <si>
    <t>94478</t>
  </si>
  <si>
    <t>14J519</t>
  </si>
  <si>
    <t>014JE00519</t>
  </si>
  <si>
    <t>466</t>
  </si>
  <si>
    <t>83534</t>
  </si>
  <si>
    <t>7J1038</t>
  </si>
  <si>
    <t>007JE01038</t>
  </si>
  <si>
    <t>345</t>
  </si>
  <si>
    <t>2627</t>
  </si>
  <si>
    <t>106056</t>
  </si>
  <si>
    <t>2444</t>
  </si>
  <si>
    <t>4747</t>
  </si>
  <si>
    <t>95956</t>
  </si>
  <si>
    <t>3413</t>
  </si>
  <si>
    <t>620003</t>
  </si>
  <si>
    <t>2551</t>
  </si>
  <si>
    <t>14J652</t>
  </si>
  <si>
    <t>014JE00652</t>
  </si>
  <si>
    <t>2338</t>
  </si>
  <si>
    <t>2642</t>
  </si>
  <si>
    <t>106071</t>
  </si>
  <si>
    <t>2020</t>
  </si>
  <si>
    <t>1617.01</t>
  </si>
  <si>
    <t>1268</t>
  </si>
  <si>
    <t>2629</t>
  </si>
  <si>
    <t>106058</t>
  </si>
  <si>
    <t>2452</t>
  </si>
  <si>
    <t>2345</t>
  </si>
  <si>
    <t>94843</t>
  </si>
  <si>
    <t>2079</t>
  </si>
  <si>
    <t>816</t>
  </si>
  <si>
    <t>111913</t>
  </si>
  <si>
    <t>654</t>
  </si>
  <si>
    <t>101350001</t>
  </si>
  <si>
    <t>429</t>
  </si>
  <si>
    <t>111799</t>
  </si>
  <si>
    <t>232</t>
  </si>
  <si>
    <t>100270001</t>
  </si>
  <si>
    <t>985</t>
  </si>
  <si>
    <t>3</t>
  </si>
  <si>
    <t>521</t>
  </si>
  <si>
    <t>92.01</t>
  </si>
  <si>
    <t>14J678</t>
  </si>
  <si>
    <t>014JE00678</t>
  </si>
  <si>
    <t>738.01</t>
  </si>
  <si>
    <t>15.01</t>
  </si>
  <si>
    <t>98995</t>
  </si>
  <si>
    <t>792.01</t>
  </si>
  <si>
    <t>4656</t>
  </si>
  <si>
    <t>95932</t>
  </si>
  <si>
    <t>2688</t>
  </si>
  <si>
    <t>486</t>
  </si>
  <si>
    <t>405</t>
  </si>
  <si>
    <t>102960001</t>
  </si>
  <si>
    <t>586</t>
  </si>
  <si>
    <t>98697</t>
  </si>
  <si>
    <t>200J183</t>
  </si>
  <si>
    <t>200JE00183</t>
  </si>
  <si>
    <t>389</t>
  </si>
  <si>
    <t>1910051</t>
  </si>
  <si>
    <t>612</t>
  </si>
  <si>
    <t>7J5004</t>
  </si>
  <si>
    <t>007JE05004</t>
  </si>
  <si>
    <t>23</t>
  </si>
  <si>
    <t>1970002</t>
  </si>
  <si>
    <t>1712.01</t>
  </si>
  <si>
    <t>1347.01</t>
  </si>
  <si>
    <t>607.01</t>
  </si>
  <si>
    <t>86745</t>
  </si>
  <si>
    <t>301607</t>
  </si>
  <si>
    <t>312</t>
  </si>
  <si>
    <t>780</t>
  </si>
  <si>
    <t>108654</t>
  </si>
  <si>
    <t>408</t>
  </si>
  <si>
    <t>1348</t>
  </si>
  <si>
    <t>1262</t>
  </si>
  <si>
    <t>1335</t>
  </si>
  <si>
    <t>1156</t>
  </si>
  <si>
    <t>1960040</t>
  </si>
  <si>
    <t>566</t>
  </si>
  <si>
    <t>88017</t>
  </si>
  <si>
    <t>7J860</t>
  </si>
  <si>
    <t>007JE00860</t>
  </si>
  <si>
    <t>434</t>
  </si>
  <si>
    <t>945.01</t>
  </si>
  <si>
    <t>95395</t>
  </si>
  <si>
    <t>726</t>
  </si>
  <si>
    <t>2754</t>
  </si>
  <si>
    <t>111966</t>
  </si>
  <si>
    <t>14J662</t>
  </si>
  <si>
    <t>014JE00662</t>
  </si>
  <si>
    <t>930001</t>
  </si>
  <si>
    <t>1727</t>
  </si>
  <si>
    <t>1574</t>
  </si>
  <si>
    <t>1941.01</t>
  </si>
  <si>
    <t>1258.01</t>
  </si>
  <si>
    <t>1966.01</t>
  </si>
  <si>
    <t>1582.01</t>
  </si>
  <si>
    <t>401</t>
  </si>
  <si>
    <t>145</t>
  </si>
  <si>
    <t>1890006</t>
  </si>
  <si>
    <t>251</t>
  </si>
  <si>
    <t>29J3866</t>
  </si>
  <si>
    <t>029JE03866</t>
  </si>
  <si>
    <t>183</t>
  </si>
  <si>
    <t>627</t>
  </si>
  <si>
    <t>98652</t>
  </si>
  <si>
    <t>14J605</t>
  </si>
  <si>
    <t>014JE00605</t>
  </si>
  <si>
    <t>499</t>
  </si>
  <si>
    <t>729.01</t>
  </si>
  <si>
    <t>106127</t>
  </si>
  <si>
    <t>0116</t>
  </si>
  <si>
    <t>3611</t>
  </si>
  <si>
    <t>108100001</t>
  </si>
  <si>
    <t>263</t>
  </si>
  <si>
    <t>11J877</t>
  </si>
  <si>
    <t>011JE00877</t>
  </si>
  <si>
    <t>142</t>
  </si>
  <si>
    <t>2431</t>
  </si>
  <si>
    <t>98716</t>
  </si>
  <si>
    <t>1807</t>
  </si>
  <si>
    <t>525</t>
  </si>
  <si>
    <t>4000001</t>
  </si>
  <si>
    <t>2040</t>
  </si>
  <si>
    <t>1941</t>
  </si>
  <si>
    <t>101230001</t>
  </si>
  <si>
    <t>554</t>
  </si>
  <si>
    <t>447</t>
  </si>
  <si>
    <t>665</t>
  </si>
  <si>
    <t>98682</t>
  </si>
  <si>
    <t>14J600</t>
  </si>
  <si>
    <t>014JE00600</t>
  </si>
  <si>
    <t>457</t>
  </si>
  <si>
    <t>111792</t>
  </si>
  <si>
    <t>258</t>
  </si>
  <si>
    <t>2264</t>
  </si>
  <si>
    <t>1J00791</t>
  </si>
  <si>
    <t>879</t>
  </si>
  <si>
    <t>186</t>
  </si>
  <si>
    <t>92742</t>
  </si>
  <si>
    <t>105</t>
  </si>
  <si>
    <t>190001</t>
  </si>
  <si>
    <t>1197</t>
  </si>
  <si>
    <t>92275</t>
  </si>
  <si>
    <t>1054</t>
  </si>
  <si>
    <t>2405</t>
  </si>
  <si>
    <t>14J630</t>
  </si>
  <si>
    <t>014JE00630</t>
  </si>
  <si>
    <t>1863</t>
  </si>
  <si>
    <t>844.01</t>
  </si>
  <si>
    <t>95317</t>
  </si>
  <si>
    <t>642</t>
  </si>
  <si>
    <t>106820001</t>
  </si>
  <si>
    <t>709</t>
  </si>
  <si>
    <t>98146</t>
  </si>
  <si>
    <t>551</t>
  </si>
  <si>
    <t>550003</t>
  </si>
  <si>
    <t>906</t>
  </si>
  <si>
    <t>102778</t>
  </si>
  <si>
    <t>200J986</t>
  </si>
  <si>
    <t>505JE00121</t>
  </si>
  <si>
    <t>790</t>
  </si>
  <si>
    <t>108010001</t>
  </si>
  <si>
    <t>1946</t>
  </si>
  <si>
    <t>1862</t>
  </si>
  <si>
    <t>915</t>
  </si>
  <si>
    <t>97838</t>
  </si>
  <si>
    <t>1J849</t>
  </si>
  <si>
    <t>001JE00849</t>
  </si>
  <si>
    <t>2783</t>
  </si>
  <si>
    <t>111992</t>
  </si>
  <si>
    <t>2571</t>
  </si>
  <si>
    <t>2890001</t>
  </si>
  <si>
    <t>1126</t>
  </si>
  <si>
    <t>1050</t>
  </si>
  <si>
    <t>58.01</t>
  </si>
  <si>
    <t>101693</t>
  </si>
  <si>
    <t>834.01</t>
  </si>
  <si>
    <t>2790</t>
  </si>
  <si>
    <t>111997</t>
  </si>
  <si>
    <t>2069</t>
  </si>
  <si>
    <t>785</t>
  </si>
  <si>
    <t>108659</t>
  </si>
  <si>
    <t>683</t>
  </si>
  <si>
    <t>937.01</t>
  </si>
  <si>
    <t>95388</t>
  </si>
  <si>
    <t>526</t>
  </si>
  <si>
    <t>94443</t>
  </si>
  <si>
    <t>344</t>
  </si>
  <si>
    <t>984.01</t>
  </si>
  <si>
    <t>98965</t>
  </si>
  <si>
    <t>588</t>
  </si>
  <si>
    <t>330</t>
  </si>
  <si>
    <t>188</t>
  </si>
  <si>
    <t>833.01</t>
  </si>
  <si>
    <t>621</t>
  </si>
  <si>
    <t>1640002</t>
  </si>
  <si>
    <t>070</t>
  </si>
  <si>
    <t>200J511</t>
  </si>
  <si>
    <t>200JE00511</t>
  </si>
  <si>
    <t>973</t>
  </si>
  <si>
    <t>688</t>
  </si>
  <si>
    <t>99848</t>
  </si>
  <si>
    <t>7J1242</t>
  </si>
  <si>
    <t>007JE01242</t>
  </si>
  <si>
    <t>592</t>
  </si>
  <si>
    <t>2715</t>
  </si>
  <si>
    <t>108681</t>
  </si>
  <si>
    <t>2509</t>
  </si>
  <si>
    <t>1261</t>
  </si>
  <si>
    <t>1025</t>
  </si>
  <si>
    <t>1336</t>
  </si>
  <si>
    <t>100934</t>
  </si>
  <si>
    <t>11J1122</t>
  </si>
  <si>
    <t>011JE01122</t>
  </si>
  <si>
    <t>986</t>
  </si>
  <si>
    <t>2767</t>
  </si>
  <si>
    <t>111976</t>
  </si>
  <si>
    <t>2371</t>
  </si>
  <si>
    <t>1003</t>
  </si>
  <si>
    <t>1989</t>
  </si>
  <si>
    <t>10</t>
  </si>
  <si>
    <t>30</t>
  </si>
  <si>
    <t>2.01</t>
  </si>
  <si>
    <t>98982</t>
  </si>
  <si>
    <t>753</t>
  </si>
  <si>
    <t>84.01</t>
  </si>
  <si>
    <t>443</t>
  </si>
  <si>
    <t>1670001</t>
  </si>
  <si>
    <t>5925</t>
  </si>
  <si>
    <t>48</t>
  </si>
  <si>
    <t>36.02</t>
  </si>
  <si>
    <t>1214</t>
  </si>
  <si>
    <t>1J921</t>
  </si>
  <si>
    <t>001JE00921</t>
  </si>
  <si>
    <t>1120</t>
  </si>
  <si>
    <t>108141</t>
  </si>
  <si>
    <t>1698</t>
  </si>
  <si>
    <t>1557</t>
  </si>
  <si>
    <t>2459</t>
  </si>
  <si>
    <t>98739</t>
  </si>
  <si>
    <t>2265</t>
  </si>
  <si>
    <t>106390001</t>
  </si>
  <si>
    <t>1548</t>
  </si>
  <si>
    <t>10 ABDON</t>
  </si>
  <si>
    <t>595</t>
  </si>
  <si>
    <t>1369</t>
  </si>
  <si>
    <t>1230</t>
  </si>
  <si>
    <t>75.01</t>
  </si>
  <si>
    <t>272</t>
  </si>
  <si>
    <t>627.01</t>
  </si>
  <si>
    <t>81480</t>
  </si>
  <si>
    <t>150</t>
  </si>
  <si>
    <t>1994</t>
  </si>
  <si>
    <t>14J628</t>
  </si>
  <si>
    <t>014JE00628</t>
  </si>
  <si>
    <t>1884</t>
  </si>
  <si>
    <t>519</t>
  </si>
  <si>
    <t>90962</t>
  </si>
  <si>
    <t>353</t>
  </si>
  <si>
    <t>H5J3</t>
  </si>
  <si>
    <t>827</t>
  </si>
  <si>
    <t>111042</t>
  </si>
  <si>
    <t>8</t>
  </si>
  <si>
    <t>795</t>
  </si>
  <si>
    <t>863</t>
  </si>
  <si>
    <t>111072</t>
  </si>
  <si>
    <t>H7J1</t>
  </si>
  <si>
    <t>808</t>
  </si>
  <si>
    <t>105071</t>
  </si>
  <si>
    <t>462.01</t>
  </si>
  <si>
    <t>803</t>
  </si>
  <si>
    <t>104698</t>
  </si>
  <si>
    <t>559</t>
  </si>
  <si>
    <t>560001</t>
  </si>
  <si>
    <t>6413.01</t>
  </si>
  <si>
    <t>HO25214</t>
  </si>
  <si>
    <t>4264.01</t>
  </si>
  <si>
    <t>694</t>
  </si>
  <si>
    <t>104692</t>
  </si>
  <si>
    <t>1165</t>
  </si>
  <si>
    <t>660</t>
  </si>
  <si>
    <t>102807</t>
  </si>
  <si>
    <t>538</t>
  </si>
  <si>
    <t>658</t>
  </si>
  <si>
    <t>100229</t>
  </si>
  <si>
    <t>J7H1</t>
  </si>
  <si>
    <t>1748</t>
  </si>
  <si>
    <t>1555</t>
  </si>
  <si>
    <t>826</t>
  </si>
  <si>
    <t>108021</t>
  </si>
  <si>
    <t>781</t>
  </si>
  <si>
    <t>1890015</t>
  </si>
  <si>
    <t>7H10691</t>
  </si>
  <si>
    <t>007HO10691</t>
  </si>
  <si>
    <t>355</t>
  </si>
  <si>
    <t>H6J2</t>
  </si>
  <si>
    <t>6738.01</t>
  </si>
  <si>
    <t>4958</t>
  </si>
  <si>
    <t>6373.01</t>
  </si>
  <si>
    <t>3846</t>
  </si>
  <si>
    <t>6437.01</t>
  </si>
  <si>
    <t>5006</t>
  </si>
  <si>
    <t>1890018</t>
  </si>
  <si>
    <t>7H10999</t>
  </si>
  <si>
    <t>007HO10999</t>
  </si>
  <si>
    <t>6343.01</t>
  </si>
  <si>
    <t>5205</t>
  </si>
  <si>
    <t>675</t>
  </si>
  <si>
    <t>102813</t>
  </si>
  <si>
    <t>503</t>
  </si>
  <si>
    <t>109290002</t>
  </si>
  <si>
    <t>624</t>
  </si>
  <si>
    <t>1H11951</t>
  </si>
  <si>
    <t>001HO11951</t>
  </si>
  <si>
    <t>528</t>
  </si>
  <si>
    <t>679</t>
  </si>
  <si>
    <t>102817</t>
  </si>
  <si>
    <t>830</t>
  </si>
  <si>
    <t>111044</t>
  </si>
  <si>
    <t>901</t>
  </si>
  <si>
    <t>832</t>
  </si>
  <si>
    <t>111045</t>
  </si>
  <si>
    <t>1212</t>
  </si>
  <si>
    <t>400</t>
  </si>
  <si>
    <t>327</t>
  </si>
  <si>
    <t>851</t>
  </si>
  <si>
    <t>111060</t>
  </si>
  <si>
    <t>686</t>
  </si>
  <si>
    <t>103323</t>
  </si>
  <si>
    <t>J5H3</t>
  </si>
  <si>
    <t>105290004</t>
  </si>
  <si>
    <t>39.01</t>
  </si>
  <si>
    <t>876.01</t>
  </si>
  <si>
    <t>1648</t>
  </si>
  <si>
    <t>1490</t>
  </si>
  <si>
    <t>H4J4</t>
  </si>
  <si>
    <t>3480002</t>
  </si>
  <si>
    <t>407</t>
  </si>
  <si>
    <t>11J930</t>
  </si>
  <si>
    <t>011JE00930</t>
  </si>
  <si>
    <t>94</t>
  </si>
  <si>
    <t>884</t>
  </si>
  <si>
    <t>114121</t>
  </si>
  <si>
    <t>905.01</t>
  </si>
  <si>
    <t>7H7921</t>
  </si>
  <si>
    <t>007HO07921</t>
  </si>
  <si>
    <t>663</t>
  </si>
  <si>
    <t>887</t>
  </si>
  <si>
    <t>114122</t>
  </si>
  <si>
    <t>923</t>
  </si>
  <si>
    <t>1962</t>
  </si>
  <si>
    <t>111082</t>
  </si>
  <si>
    <t>590</t>
  </si>
  <si>
    <t>614</t>
  </si>
  <si>
    <t>423</t>
  </si>
  <si>
    <t>854</t>
  </si>
  <si>
    <t>111063</t>
  </si>
  <si>
    <t>J6H2</t>
  </si>
  <si>
    <t>237.01</t>
  </si>
  <si>
    <t>7J1173</t>
  </si>
  <si>
    <t>007JE01173</t>
  </si>
  <si>
    <t>144</t>
  </si>
  <si>
    <t>3570001</t>
  </si>
  <si>
    <t>731</t>
  </si>
  <si>
    <t>500</t>
  </si>
  <si>
    <t>91</t>
  </si>
  <si>
    <t>540005</t>
  </si>
  <si>
    <t>1891</t>
  </si>
  <si>
    <t>1633</t>
  </si>
  <si>
    <t>1525</t>
  </si>
  <si>
    <t>6831.01</t>
  </si>
  <si>
    <t>3670.01</t>
  </si>
  <si>
    <t>659</t>
  </si>
  <si>
    <t>102683</t>
  </si>
  <si>
    <t>7H7536</t>
  </si>
  <si>
    <t>007HO07536</t>
  </si>
  <si>
    <t>681</t>
  </si>
  <si>
    <t>103318</t>
  </si>
  <si>
    <t>809</t>
  </si>
  <si>
    <t>105072</t>
  </si>
  <si>
    <t>1680</t>
  </si>
  <si>
    <t>1424</t>
  </si>
  <si>
    <t>441</t>
  </si>
  <si>
    <t>1965</t>
  </si>
  <si>
    <t>7H9532</t>
  </si>
  <si>
    <t>007HO09532</t>
  </si>
  <si>
    <t>1707</t>
  </si>
  <si>
    <t>597</t>
  </si>
  <si>
    <t>369</t>
  </si>
  <si>
    <t>855</t>
  </si>
  <si>
    <t>111064</t>
  </si>
  <si>
    <t>1230001</t>
  </si>
  <si>
    <t>16328</t>
  </si>
  <si>
    <t>29J3902</t>
  </si>
  <si>
    <t>029JE03902</t>
  </si>
  <si>
    <t>12317</t>
  </si>
  <si>
    <t>541</t>
  </si>
  <si>
    <t>11J1000</t>
  </si>
  <si>
    <t>011JE01000</t>
  </si>
  <si>
    <t>295</t>
  </si>
  <si>
    <t>458</t>
  </si>
  <si>
    <t>7J1933</t>
  </si>
  <si>
    <t>1357.01</t>
  </si>
  <si>
    <t>7J1061</t>
  </si>
  <si>
    <t>007JE01061</t>
  </si>
  <si>
    <t>820</t>
  </si>
  <si>
    <t>680</t>
  </si>
  <si>
    <t>103317</t>
  </si>
  <si>
    <t>465.01</t>
  </si>
  <si>
    <t>1756</t>
  </si>
  <si>
    <t>1914</t>
  </si>
  <si>
    <t>111077</t>
  </si>
  <si>
    <t>29J3761</t>
  </si>
  <si>
    <t>029JE03761</t>
  </si>
  <si>
    <t>859</t>
  </si>
  <si>
    <t>111068</t>
  </si>
  <si>
    <t>947</t>
  </si>
  <si>
    <t>274</t>
  </si>
  <si>
    <t>1758</t>
  </si>
  <si>
    <t>1524</t>
  </si>
  <si>
    <t>109290001</t>
  </si>
  <si>
    <t>554.01</t>
  </si>
  <si>
    <t>20</t>
  </si>
  <si>
    <t>1697</t>
  </si>
  <si>
    <t>1711</t>
  </si>
  <si>
    <t>3274</t>
  </si>
  <si>
    <t>111834</t>
  </si>
  <si>
    <t>507H12195</t>
  </si>
  <si>
    <t>007HO12195</t>
  </si>
  <si>
    <t>3118</t>
  </si>
  <si>
    <t>689</t>
  </si>
  <si>
    <t>104687</t>
  </si>
  <si>
    <t>513</t>
  </si>
  <si>
    <t>104255</t>
  </si>
  <si>
    <t>97H4794</t>
  </si>
  <si>
    <t>097HO04794</t>
  </si>
  <si>
    <t>3244</t>
  </si>
  <si>
    <t>110741</t>
  </si>
  <si>
    <t>14H6809</t>
  </si>
  <si>
    <t>014HO06809</t>
  </si>
  <si>
    <t>2934</t>
  </si>
  <si>
    <t>2840001</t>
  </si>
  <si>
    <t>1518</t>
  </si>
  <si>
    <t>112794</t>
  </si>
  <si>
    <t>1313</t>
  </si>
  <si>
    <t>1483</t>
  </si>
  <si>
    <t>111221</t>
  </si>
  <si>
    <t>14H6047</t>
  </si>
  <si>
    <t>014HO06047</t>
  </si>
  <si>
    <t>1393</t>
  </si>
  <si>
    <t>3270</t>
  </si>
  <si>
    <t>111830</t>
  </si>
  <si>
    <t>3115</t>
  </si>
  <si>
    <t>3365</t>
  </si>
  <si>
    <t>114251</t>
  </si>
  <si>
    <t>200H2792</t>
  </si>
  <si>
    <t>200HO02792</t>
  </si>
  <si>
    <t>3203</t>
  </si>
  <si>
    <t>2850001</t>
  </si>
  <si>
    <t>533</t>
  </si>
  <si>
    <t>7H10606</t>
  </si>
  <si>
    <t>007HO10606</t>
  </si>
  <si>
    <t>468</t>
  </si>
  <si>
    <t>650001</t>
  </si>
  <si>
    <t>1010</t>
  </si>
  <si>
    <t>112661</t>
  </si>
  <si>
    <t>957</t>
  </si>
  <si>
    <t>3450001</t>
  </si>
  <si>
    <t>62</t>
  </si>
  <si>
    <t>1H6827</t>
  </si>
  <si>
    <t>001HO06827</t>
  </si>
  <si>
    <t>895</t>
  </si>
  <si>
    <t>108020001</t>
  </si>
  <si>
    <t>5376</t>
  </si>
  <si>
    <t>113531</t>
  </si>
  <si>
    <t>1H11318</t>
  </si>
  <si>
    <t>001HO11318</t>
  </si>
  <si>
    <t>5299</t>
  </si>
  <si>
    <t>3600001</t>
  </si>
  <si>
    <t>789</t>
  </si>
  <si>
    <t>14H7303</t>
  </si>
  <si>
    <t>014HO07303</t>
  </si>
  <si>
    <t>580</t>
  </si>
  <si>
    <t>2500001</t>
  </si>
  <si>
    <t>419.01</t>
  </si>
  <si>
    <t>110030</t>
  </si>
  <si>
    <t>1H10471</t>
  </si>
  <si>
    <t>001HO10471</t>
  </si>
  <si>
    <t>240</t>
  </si>
  <si>
    <t>104670001</t>
  </si>
  <si>
    <t>1164</t>
  </si>
  <si>
    <t>14H3831</t>
  </si>
  <si>
    <t>014HO03831</t>
  </si>
  <si>
    <t>861</t>
  </si>
  <si>
    <t>5339</t>
  </si>
  <si>
    <t>112104</t>
  </si>
  <si>
    <t>5203</t>
  </si>
  <si>
    <t>615</t>
  </si>
  <si>
    <t>241</t>
  </si>
  <si>
    <t>100820001</t>
  </si>
  <si>
    <t>831</t>
  </si>
  <si>
    <t>147H2424</t>
  </si>
  <si>
    <t>147HO02424</t>
  </si>
  <si>
    <t>737</t>
  </si>
  <si>
    <t>1960107</t>
  </si>
  <si>
    <t>938</t>
  </si>
  <si>
    <t>566H1185</t>
  </si>
  <si>
    <t>566HO01185</t>
  </si>
  <si>
    <t>784</t>
  </si>
  <si>
    <t>3429</t>
  </si>
  <si>
    <t>114892</t>
  </si>
  <si>
    <t>566H1199</t>
  </si>
  <si>
    <t>566HO01199</t>
  </si>
  <si>
    <t>387</t>
  </si>
  <si>
    <t>108299</t>
  </si>
  <si>
    <t>1H10404</t>
  </si>
  <si>
    <t>001HO10404</t>
  </si>
  <si>
    <t>201</t>
  </si>
  <si>
    <t>2250001</t>
  </si>
  <si>
    <t>3634</t>
  </si>
  <si>
    <t>110992</t>
  </si>
  <si>
    <t>7H9893</t>
  </si>
  <si>
    <t>007HO09893</t>
  </si>
  <si>
    <t>3028</t>
  </si>
  <si>
    <t>101435</t>
  </si>
  <si>
    <t>200H5592</t>
  </si>
  <si>
    <t>200HO05592</t>
  </si>
  <si>
    <t>1064</t>
  </si>
  <si>
    <t>5326</t>
  </si>
  <si>
    <t>111476</t>
  </si>
  <si>
    <t>5261</t>
  </si>
  <si>
    <t>108872</t>
  </si>
  <si>
    <t>7H9441</t>
  </si>
  <si>
    <t>007HO09441</t>
  </si>
  <si>
    <t>711</t>
  </si>
  <si>
    <t>444</t>
  </si>
  <si>
    <t>101940</t>
  </si>
  <si>
    <t>7H6759</t>
  </si>
  <si>
    <t>007HO06759</t>
  </si>
  <si>
    <t>211</t>
  </si>
  <si>
    <t>14H6132</t>
  </si>
  <si>
    <t>014HO06132</t>
  </si>
  <si>
    <t>779</t>
  </si>
  <si>
    <t>1247</t>
  </si>
  <si>
    <t>1H9527</t>
  </si>
  <si>
    <t>001HO09527</t>
  </si>
  <si>
    <t>1155</t>
  </si>
  <si>
    <t>86</t>
  </si>
  <si>
    <t>841</t>
  </si>
  <si>
    <t>825</t>
  </si>
  <si>
    <t>108020</t>
  </si>
  <si>
    <t>406</t>
  </si>
  <si>
    <t>3333</t>
  </si>
  <si>
    <t>113513</t>
  </si>
  <si>
    <t>3074</t>
  </si>
  <si>
    <t>HO97075</t>
  </si>
  <si>
    <t>1009</t>
  </si>
  <si>
    <t>113316</t>
  </si>
  <si>
    <t>791</t>
  </si>
  <si>
    <t>955</t>
  </si>
  <si>
    <t>111355</t>
  </si>
  <si>
    <t>643</t>
  </si>
  <si>
    <t>1449</t>
  </si>
  <si>
    <t>109344</t>
  </si>
  <si>
    <t>1143</t>
  </si>
  <si>
    <t>288</t>
  </si>
  <si>
    <t>1H10069</t>
  </si>
  <si>
    <t>001HO10069</t>
  </si>
  <si>
    <t>11</t>
  </si>
  <si>
    <t>1060</t>
  </si>
  <si>
    <t>113333</t>
  </si>
  <si>
    <t>870</t>
  </si>
  <si>
    <t>277</t>
  </si>
  <si>
    <t>1H10788</t>
  </si>
  <si>
    <t>001HO10788</t>
  </si>
  <si>
    <t>61</t>
  </si>
  <si>
    <t>5343</t>
  </si>
  <si>
    <t>112108</t>
  </si>
  <si>
    <t>7H12351</t>
  </si>
  <si>
    <t>007HO12351</t>
  </si>
  <si>
    <t>5193</t>
  </si>
  <si>
    <t>1020</t>
  </si>
  <si>
    <t>113763</t>
  </si>
  <si>
    <t>7H12198</t>
  </si>
  <si>
    <t>007HO12198</t>
  </si>
  <si>
    <t>942</t>
  </si>
  <si>
    <t>531</t>
  </si>
  <si>
    <t>107851</t>
  </si>
  <si>
    <t>7H9406</t>
  </si>
  <si>
    <t>007HO09406</t>
  </si>
  <si>
    <t>5161</t>
  </si>
  <si>
    <t>623</t>
  </si>
  <si>
    <t>108447</t>
  </si>
  <si>
    <t>3351</t>
  </si>
  <si>
    <t>113667</t>
  </si>
  <si>
    <t>54H510</t>
  </si>
  <si>
    <t>054HO00510</t>
  </si>
  <si>
    <t>3204</t>
  </si>
  <si>
    <t>3324</t>
  </si>
  <si>
    <t>112879</t>
  </si>
  <si>
    <t>2898</t>
  </si>
  <si>
    <t>98797</t>
  </si>
  <si>
    <t>29H11355</t>
  </si>
  <si>
    <t>029HO11355</t>
  </si>
  <si>
    <t>524</t>
  </si>
  <si>
    <t>631</t>
  </si>
  <si>
    <t>108455</t>
  </si>
  <si>
    <t>200H528</t>
  </si>
  <si>
    <t>200HO00528</t>
  </si>
  <si>
    <t>492</t>
  </si>
  <si>
    <t>487</t>
  </si>
  <si>
    <t>103612</t>
  </si>
  <si>
    <t>190</t>
  </si>
  <si>
    <t>3357</t>
  </si>
  <si>
    <t>114246</t>
  </si>
  <si>
    <t>3053</t>
  </si>
  <si>
    <t>880</t>
  </si>
  <si>
    <t>113256</t>
  </si>
  <si>
    <t>106500007</t>
  </si>
  <si>
    <t>40</t>
  </si>
  <si>
    <t>14H4481</t>
  </si>
  <si>
    <t>014HO04481</t>
  </si>
  <si>
    <t>4624</t>
  </si>
  <si>
    <t>1169</t>
  </si>
  <si>
    <t>284</t>
  </si>
  <si>
    <t>103522</t>
  </si>
  <si>
    <t>68</t>
  </si>
  <si>
    <t>109671</t>
  </si>
  <si>
    <t>1H10297</t>
  </si>
  <si>
    <t>001HO10297</t>
  </si>
  <si>
    <t>361</t>
  </si>
  <si>
    <t>3289</t>
  </si>
  <si>
    <t>111958</t>
  </si>
  <si>
    <t>250H1131</t>
  </si>
  <si>
    <t>250HO01131</t>
  </si>
  <si>
    <t>3140</t>
  </si>
  <si>
    <t>2417</t>
  </si>
  <si>
    <t>200H402</t>
  </si>
  <si>
    <t>200HO00402</t>
  </si>
  <si>
    <t>2314</t>
  </si>
  <si>
    <t>769</t>
  </si>
  <si>
    <t>7H9420</t>
  </si>
  <si>
    <t>007HO09420</t>
  </si>
  <si>
    <t>505</t>
  </si>
  <si>
    <t>3344</t>
  </si>
  <si>
    <t>113524</t>
  </si>
  <si>
    <t>3108</t>
  </si>
  <si>
    <t>6768</t>
  </si>
  <si>
    <t>4720</t>
  </si>
  <si>
    <t>3327</t>
  </si>
  <si>
    <t>113507</t>
  </si>
  <si>
    <t>3096</t>
  </si>
  <si>
    <t>667</t>
  </si>
  <si>
    <t>109664</t>
  </si>
  <si>
    <t>110420</t>
  </si>
  <si>
    <t>29H13363</t>
  </si>
  <si>
    <t>029HO13363</t>
  </si>
  <si>
    <t>3100</t>
  </si>
  <si>
    <t>107639</t>
  </si>
  <si>
    <t>7H11754</t>
  </si>
  <si>
    <t>007HO11754</t>
  </si>
  <si>
    <t>2839</t>
  </si>
  <si>
    <t>2580001</t>
  </si>
  <si>
    <t>1713</t>
  </si>
  <si>
    <t>1544</t>
  </si>
  <si>
    <t>3355</t>
  </si>
  <si>
    <t>114244</t>
  </si>
  <si>
    <t>3195</t>
  </si>
  <si>
    <t>1028</t>
  </si>
  <si>
    <t>113321</t>
  </si>
  <si>
    <t>748.01</t>
  </si>
  <si>
    <t>987</t>
  </si>
  <si>
    <t>113307</t>
  </si>
  <si>
    <t>817</t>
  </si>
  <si>
    <t>108871</t>
  </si>
  <si>
    <t>674</t>
  </si>
  <si>
    <t>3222</t>
  </si>
  <si>
    <t>110388</t>
  </si>
  <si>
    <t>7H11314</t>
  </si>
  <si>
    <t>007HO11314</t>
  </si>
  <si>
    <t>3269</t>
  </si>
  <si>
    <t>111829</t>
  </si>
  <si>
    <t>3111</t>
  </si>
  <si>
    <t>722</t>
  </si>
  <si>
    <t>582</t>
  </si>
  <si>
    <t>114287</t>
  </si>
  <si>
    <t>1496</t>
  </si>
  <si>
    <t>111234</t>
  </si>
  <si>
    <t>1324</t>
  </si>
  <si>
    <t>108866</t>
  </si>
  <si>
    <t>200H3467</t>
  </si>
  <si>
    <t>200HO03467</t>
  </si>
  <si>
    <t>635</t>
  </si>
  <si>
    <t>512</t>
  </si>
  <si>
    <t>7H8747</t>
  </si>
  <si>
    <t>007HO08747</t>
  </si>
  <si>
    <t>448</t>
  </si>
  <si>
    <t>3229</t>
  </si>
  <si>
    <t>110395</t>
  </si>
  <si>
    <t>2857</t>
  </si>
  <si>
    <t>2690001</t>
  </si>
  <si>
    <t>200H5611</t>
  </si>
  <si>
    <t>200HO05611</t>
  </si>
  <si>
    <t>1012</t>
  </si>
  <si>
    <t>113318</t>
  </si>
  <si>
    <t>970</t>
  </si>
  <si>
    <t>111360</t>
  </si>
  <si>
    <t>687</t>
  </si>
  <si>
    <t>445.01</t>
  </si>
  <si>
    <t>111403</t>
  </si>
  <si>
    <t>257</t>
  </si>
  <si>
    <t>3245</t>
  </si>
  <si>
    <t>111375</t>
  </si>
  <si>
    <t>3027</t>
  </si>
  <si>
    <t>893.01</t>
  </si>
  <si>
    <t>1H10175</t>
  </si>
  <si>
    <t>001HO10175</t>
  </si>
  <si>
    <t>3201</t>
  </si>
  <si>
    <t>110162</t>
  </si>
  <si>
    <t>2993</t>
  </si>
  <si>
    <t>5289</t>
  </si>
  <si>
    <t>109423</t>
  </si>
  <si>
    <t>4616</t>
  </si>
  <si>
    <t>1037</t>
  </si>
  <si>
    <t>114328</t>
  </si>
  <si>
    <t>200H6480</t>
  </si>
  <si>
    <t>200HO06480</t>
  </si>
  <si>
    <t>976</t>
  </si>
  <si>
    <t>3319</t>
  </si>
  <si>
    <t>112884</t>
  </si>
  <si>
    <t>614H6047</t>
  </si>
  <si>
    <t>3155</t>
  </si>
  <si>
    <t>539</t>
  </si>
  <si>
    <t>396</t>
  </si>
  <si>
    <t>835</t>
  </si>
  <si>
    <t>111047</t>
  </si>
  <si>
    <t>3290</t>
  </si>
  <si>
    <t>111959</t>
  </si>
  <si>
    <t>3069</t>
  </si>
  <si>
    <t>6654.01</t>
  </si>
  <si>
    <t>4947.01</t>
  </si>
  <si>
    <t>108311</t>
  </si>
  <si>
    <t>11H9861</t>
  </si>
  <si>
    <t>011HO09861</t>
  </si>
  <si>
    <t>256</t>
  </si>
  <si>
    <t>3010001</t>
  </si>
  <si>
    <t>532</t>
  </si>
  <si>
    <t>111148</t>
  </si>
  <si>
    <t>14H7090</t>
  </si>
  <si>
    <t>014HO07090</t>
  </si>
  <si>
    <t>460</t>
  </si>
  <si>
    <t>1710002</t>
  </si>
  <si>
    <t>4576</t>
  </si>
  <si>
    <t>1H10490</t>
  </si>
  <si>
    <t>001HO10490</t>
  </si>
  <si>
    <t>3623</t>
  </si>
  <si>
    <t>3328</t>
  </si>
  <si>
    <t>113508</t>
  </si>
  <si>
    <t>2903</t>
  </si>
  <si>
    <t>HXPS</t>
  </si>
  <si>
    <t>PS6H2</t>
  </si>
  <si>
    <t>1379</t>
  </si>
  <si>
    <t>1B591</t>
  </si>
  <si>
    <t>001BS00591</t>
  </si>
  <si>
    <t>H7PS1</t>
  </si>
  <si>
    <t>1312</t>
  </si>
  <si>
    <t>1183</t>
  </si>
  <si>
    <t>6600.01</t>
  </si>
  <si>
    <t>3321</t>
  </si>
  <si>
    <t>PS8</t>
  </si>
  <si>
    <t>1397</t>
  </si>
  <si>
    <t>1168</t>
  </si>
  <si>
    <t>JXPS</t>
  </si>
  <si>
    <t>J4PS4</t>
  </si>
  <si>
    <t>1280001</t>
  </si>
  <si>
    <t>1971</t>
  </si>
  <si>
    <t>7B779</t>
  </si>
  <si>
    <t>007BS00779</t>
  </si>
  <si>
    <t>1643</t>
  </si>
  <si>
    <t>J6PS2</t>
  </si>
  <si>
    <t>4227</t>
  </si>
  <si>
    <t>14J473</t>
  </si>
  <si>
    <t>014JE00473</t>
  </si>
  <si>
    <t>3785</t>
  </si>
  <si>
    <t>PS6J2</t>
  </si>
  <si>
    <t>1376</t>
  </si>
  <si>
    <t>1136</t>
  </si>
  <si>
    <t>J7PS1</t>
  </si>
  <si>
    <t>1967.01</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</si>
  <si>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</si>
  <si>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</si>
  <si>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</si>
  <si>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</si>
  <si>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</si>
  <si>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</si>
  <si>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</si>
  <si>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</si>
  <si>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</si>
  <si>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</si>
  <si>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</si>
  <si>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</si>
  <si>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</si>
  <si>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</si>
  <si>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</si>
  <si>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</si>
  <si>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</si>
  <si>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</si>
  <si>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</si>
  <si>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</si>
  <si>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</si>
  <si>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</si>
  <si>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</si>
  <si>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</si>
  <si>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</si>
  <si>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</si>
  <si>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</si>
  <si>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</si>
  <si>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1576</t>
  </si>
  <si>
    <t>7J865</t>
  </si>
  <si>
    <t>007JE00865</t>
  </si>
  <si>
    <t>1264</t>
  </si>
  <si>
    <t>101000001</t>
  </si>
  <si>
    <t>MN10</t>
  </si>
  <si>
    <t>27</t>
  </si>
  <si>
    <t>572</t>
  </si>
  <si>
    <t>83199</t>
  </si>
  <si>
    <t>29J3301</t>
  </si>
  <si>
    <t>029JE03301</t>
  </si>
  <si>
    <t>271.01</t>
  </si>
  <si>
    <t>69.02</t>
  </si>
  <si>
    <t>758</t>
  </si>
  <si>
    <t>783</t>
  </si>
  <si>
    <t>610</t>
  </si>
  <si>
    <t>800</t>
  </si>
  <si>
    <t>5930</t>
  </si>
  <si>
    <t>117</t>
  </si>
  <si>
    <t>553</t>
  </si>
  <si>
    <t>85781</t>
  </si>
  <si>
    <t>147J6173</t>
  </si>
  <si>
    <t>147JE06173</t>
  </si>
  <si>
    <t>2680001</t>
  </si>
  <si>
    <t>193</t>
  </si>
  <si>
    <t>200J384</t>
  </si>
  <si>
    <t>200JE00384</t>
  </si>
  <si>
    <t>137</t>
  </si>
  <si>
    <t>200J944</t>
  </si>
  <si>
    <t>200JE00944</t>
  </si>
  <si>
    <t>39</t>
  </si>
  <si>
    <t>1620</t>
  </si>
  <si>
    <t>7J859</t>
  </si>
  <si>
    <t>007JE00859</t>
  </si>
  <si>
    <t>1357</t>
  </si>
  <si>
    <t>244.01</t>
  </si>
  <si>
    <t>944</t>
  </si>
  <si>
    <t>85461</t>
  </si>
  <si>
    <t>JEDNK301</t>
  </si>
  <si>
    <t>520</t>
  </si>
  <si>
    <t>121.01</t>
  </si>
  <si>
    <t>7J605</t>
  </si>
  <si>
    <t>007JE00605</t>
  </si>
  <si>
    <t>8.02</t>
  </si>
  <si>
    <t>479</t>
  </si>
  <si>
    <t>80459</t>
  </si>
  <si>
    <t>14J437</t>
  </si>
  <si>
    <t>014JE00437</t>
  </si>
  <si>
    <t>108290002</t>
  </si>
  <si>
    <t>285</t>
  </si>
  <si>
    <t>300J534</t>
  </si>
  <si>
    <t>109</t>
  </si>
  <si>
    <t>77100</t>
  </si>
  <si>
    <t>7J780</t>
  </si>
  <si>
    <t>007JE00780</t>
  </si>
  <si>
    <t>371</t>
  </si>
  <si>
    <t>162</t>
  </si>
  <si>
    <t>92</t>
  </si>
  <si>
    <t>200J103</t>
  </si>
  <si>
    <t>200JE00103</t>
  </si>
  <si>
    <t>388</t>
  </si>
  <si>
    <t>75532</t>
  </si>
  <si>
    <t>7J738</t>
  </si>
  <si>
    <t>007JE00738</t>
  </si>
  <si>
    <t>336</t>
  </si>
  <si>
    <t>89208</t>
  </si>
  <si>
    <t>7J1000</t>
  </si>
  <si>
    <t>007JE01000</t>
  </si>
  <si>
    <t>801</t>
  </si>
  <si>
    <t>1085</t>
  </si>
  <si>
    <t>85640</t>
  </si>
  <si>
    <t>921</t>
  </si>
  <si>
    <t>5972</t>
  </si>
  <si>
    <t>219</t>
  </si>
  <si>
    <t>1101</t>
  </si>
  <si>
    <t>19.04</t>
  </si>
  <si>
    <t>507</t>
  </si>
  <si>
    <t>77107</t>
  </si>
  <si>
    <t>7J778</t>
  </si>
  <si>
    <t>007JE00778</t>
  </si>
  <si>
    <t>438</t>
  </si>
  <si>
    <t>105.01</t>
  </si>
  <si>
    <t>7J667</t>
  </si>
  <si>
    <t>007JE00667</t>
  </si>
  <si>
    <t>5.03</t>
  </si>
  <si>
    <t>598</t>
  </si>
  <si>
    <t>92586</t>
  </si>
  <si>
    <t>187</t>
  </si>
  <si>
    <t>1206</t>
  </si>
  <si>
    <t>102938</t>
  </si>
  <si>
    <t>14J460</t>
  </si>
  <si>
    <t>014JE00460</t>
  </si>
  <si>
    <t>971</t>
  </si>
  <si>
    <t>93062</t>
  </si>
  <si>
    <t>543</t>
  </si>
  <si>
    <t>567</t>
  </si>
  <si>
    <t>1076</t>
  </si>
  <si>
    <t>836</t>
  </si>
  <si>
    <t>97241</t>
  </si>
  <si>
    <t>11J1054</t>
  </si>
  <si>
    <t>011JE01054</t>
  </si>
  <si>
    <t>677</t>
  </si>
  <si>
    <t>93073</t>
  </si>
  <si>
    <t>7J1010</t>
  </si>
  <si>
    <t>007JE01010</t>
  </si>
  <si>
    <t>515</t>
  </si>
  <si>
    <t>200.03</t>
  </si>
  <si>
    <t>7J770</t>
  </si>
  <si>
    <t>007JE00770</t>
  </si>
  <si>
    <t>66.02</t>
  </si>
  <si>
    <t>141</t>
  </si>
  <si>
    <t>422</t>
  </si>
  <si>
    <t>78124</t>
  </si>
  <si>
    <t>7J762</t>
  </si>
  <si>
    <t>007JE00762</t>
  </si>
  <si>
    <t>293</t>
  </si>
  <si>
    <t>96314</t>
  </si>
  <si>
    <t>7J886</t>
  </si>
  <si>
    <t>007JE00886</t>
  </si>
  <si>
    <t>1900</t>
  </si>
  <si>
    <t>14J472</t>
  </si>
  <si>
    <t>014JE00472</t>
  </si>
  <si>
    <t>1832</t>
  </si>
  <si>
    <t>1909</t>
  </si>
  <si>
    <t>1840</t>
  </si>
  <si>
    <t>1923</t>
  </si>
  <si>
    <t>1817</t>
  </si>
  <si>
    <t>130</t>
  </si>
  <si>
    <t>97247</t>
  </si>
  <si>
    <t>739</t>
  </si>
  <si>
    <t>109450002</t>
  </si>
  <si>
    <t>70</t>
  </si>
  <si>
    <t>12J25</t>
  </si>
  <si>
    <t>200</t>
  </si>
  <si>
    <t>1534</t>
  </si>
  <si>
    <t>868</t>
  </si>
  <si>
    <t>MN11</t>
  </si>
  <si>
    <t>126.01</t>
  </si>
  <si>
    <t>14J411</t>
  </si>
  <si>
    <t>014JE00411</t>
  </si>
  <si>
    <t>705</t>
  </si>
  <si>
    <t>2890002</t>
  </si>
  <si>
    <t>1052</t>
  </si>
  <si>
    <t>200J423</t>
  </si>
  <si>
    <t>200JE00423</t>
  </si>
  <si>
    <t>18</t>
  </si>
  <si>
    <t>823</t>
  </si>
  <si>
    <t>678</t>
  </si>
  <si>
    <t>191</t>
  </si>
  <si>
    <t>170</t>
  </si>
  <si>
    <t>152</t>
  </si>
  <si>
    <t>102730002</t>
  </si>
  <si>
    <t>912</t>
  </si>
  <si>
    <t>J3</t>
  </si>
  <si>
    <t>690</t>
  </si>
  <si>
    <t>647</t>
  </si>
  <si>
    <t>296</t>
  </si>
  <si>
    <t>113328</t>
  </si>
  <si>
    <t>1734</t>
  </si>
  <si>
    <t>99438</t>
  </si>
  <si>
    <t>7J1206</t>
  </si>
  <si>
    <t>007JE01206</t>
  </si>
  <si>
    <t>451</t>
  </si>
  <si>
    <t>1245</t>
  </si>
  <si>
    <t>100898</t>
  </si>
  <si>
    <t>796</t>
  </si>
  <si>
    <t>102730003</t>
  </si>
  <si>
    <t>926</t>
  </si>
  <si>
    <t>14J415</t>
  </si>
  <si>
    <t>014JE00415</t>
  </si>
  <si>
    <t>703</t>
  </si>
  <si>
    <t>1843</t>
  </si>
  <si>
    <t>1682</t>
  </si>
  <si>
    <t>143</t>
  </si>
  <si>
    <t>200J303</t>
  </si>
  <si>
    <t>200JE00303</t>
  </si>
  <si>
    <t>63</t>
  </si>
  <si>
    <t>638</t>
  </si>
  <si>
    <t>96854</t>
  </si>
  <si>
    <t>7J1089</t>
  </si>
  <si>
    <t>007JE01089</t>
  </si>
  <si>
    <t>428</t>
  </si>
  <si>
    <t>1093</t>
  </si>
  <si>
    <t>18.03</t>
  </si>
  <si>
    <t>901.02</t>
  </si>
  <si>
    <t>J62</t>
  </si>
  <si>
    <t>478</t>
  </si>
  <si>
    <t>1167</t>
  </si>
  <si>
    <t>89207</t>
  </si>
  <si>
    <t>335.01</t>
  </si>
  <si>
    <t>576</t>
  </si>
  <si>
    <t>88625</t>
  </si>
  <si>
    <t>7J855</t>
  </si>
  <si>
    <t>007JE00855</t>
  </si>
  <si>
    <t>442</t>
  </si>
  <si>
    <t>1089</t>
  </si>
  <si>
    <t>9.04</t>
  </si>
  <si>
    <t>771</t>
  </si>
  <si>
    <t>563</t>
  </si>
  <si>
    <t>517</t>
  </si>
  <si>
    <t>90959</t>
  </si>
  <si>
    <t>14J507</t>
  </si>
  <si>
    <t>014JE00507</t>
  </si>
  <si>
    <t>507J1000</t>
  </si>
  <si>
    <t>1456</t>
  </si>
  <si>
    <t>568</t>
  </si>
  <si>
    <t>83197</t>
  </si>
  <si>
    <t>464</t>
  </si>
  <si>
    <t>2446</t>
  </si>
  <si>
    <t>1915</t>
  </si>
  <si>
    <t>96700</t>
  </si>
  <si>
    <t>313</t>
  </si>
  <si>
    <t>306525</t>
  </si>
  <si>
    <t>348</t>
  </si>
  <si>
    <t>7J590</t>
  </si>
  <si>
    <t>007JE00590</t>
  </si>
  <si>
    <t>175</t>
  </si>
  <si>
    <t>122</t>
  </si>
  <si>
    <t>99439</t>
  </si>
  <si>
    <t>75539</t>
  </si>
  <si>
    <t>7J620</t>
  </si>
  <si>
    <t>007JE00620</t>
  </si>
  <si>
    <t>322</t>
  </si>
  <si>
    <t>86176</t>
  </si>
  <si>
    <t>424</t>
  </si>
  <si>
    <t>86172</t>
  </si>
  <si>
    <t>446</t>
  </si>
  <si>
    <t>5936</t>
  </si>
  <si>
    <t>160</t>
  </si>
  <si>
    <t>1048</t>
  </si>
  <si>
    <t>85497</t>
  </si>
  <si>
    <t>29J3506</t>
  </si>
  <si>
    <t>029JE03506</t>
  </si>
  <si>
    <t>10530</t>
  </si>
  <si>
    <t>128</t>
  </si>
  <si>
    <t>1274</t>
  </si>
  <si>
    <t>100910</t>
  </si>
  <si>
    <t>1132</t>
  </si>
  <si>
    <t>J534</t>
  </si>
  <si>
    <t>637</t>
  </si>
  <si>
    <t>476</t>
  </si>
  <si>
    <t>82837</t>
  </si>
  <si>
    <t>304</t>
  </si>
  <si>
    <t>1114</t>
  </si>
  <si>
    <t>87524</t>
  </si>
  <si>
    <t>994</t>
  </si>
  <si>
    <t>225</t>
  </si>
  <si>
    <t>333</t>
  </si>
  <si>
    <t>66856</t>
  </si>
  <si>
    <t>9J202</t>
  </si>
  <si>
    <t>009JE00202</t>
  </si>
  <si>
    <t>228</t>
  </si>
  <si>
    <t>163J900</t>
  </si>
  <si>
    <t>097JE00534</t>
  </si>
  <si>
    <t>358</t>
  </si>
  <si>
    <t>1</t>
  </si>
  <si>
    <t>1329</t>
  </si>
  <si>
    <t>100931</t>
  </si>
  <si>
    <t>11531</t>
  </si>
  <si>
    <t>9305</t>
  </si>
  <si>
    <t>413</t>
  </si>
  <si>
    <t>78117</t>
  </si>
  <si>
    <t>1888</t>
  </si>
  <si>
    <t>1687</t>
  </si>
  <si>
    <t>1640001</t>
  </si>
  <si>
    <t>1246</t>
  </si>
  <si>
    <t>190J32</t>
  </si>
  <si>
    <t>190JE00032</t>
  </si>
  <si>
    <t>853</t>
  </si>
  <si>
    <t>418</t>
  </si>
  <si>
    <t>83439</t>
  </si>
  <si>
    <t>29J3346</t>
  </si>
  <si>
    <t>029JE03346</t>
  </si>
  <si>
    <t>662</t>
  </si>
  <si>
    <t>87579</t>
  </si>
  <si>
    <t>85226</t>
  </si>
  <si>
    <t>633</t>
  </si>
  <si>
    <t>197</t>
  </si>
  <si>
    <t>2312</t>
  </si>
  <si>
    <t>1918.01</t>
  </si>
  <si>
    <t>106.01</t>
  </si>
  <si>
    <t>71J162</t>
  </si>
  <si>
    <t>071JE00162</t>
  </si>
  <si>
    <t>14.01</t>
  </si>
  <si>
    <t>239</t>
  </si>
  <si>
    <t>29H9033</t>
  </si>
  <si>
    <t>029HO09033</t>
  </si>
  <si>
    <t>289</t>
  </si>
  <si>
    <t>761</t>
  </si>
  <si>
    <t>29</t>
  </si>
  <si>
    <t>CH3</t>
  </si>
  <si>
    <t>11J1223</t>
  </si>
  <si>
    <t>011JE01223</t>
  </si>
  <si>
    <t>5310003</t>
  </si>
  <si>
    <t>356</t>
  </si>
  <si>
    <t>198</t>
  </si>
  <si>
    <t>183.01</t>
  </si>
  <si>
    <t>907</t>
  </si>
  <si>
    <t>972</t>
  </si>
  <si>
    <t>73562</t>
  </si>
  <si>
    <t>100</t>
  </si>
  <si>
    <t>1225</t>
  </si>
  <si>
    <t>649</t>
  </si>
  <si>
    <t>98863</t>
  </si>
  <si>
    <t>513.01</t>
  </si>
  <si>
    <t>352</t>
  </si>
  <si>
    <t>245</t>
  </si>
  <si>
    <t>J5</t>
  </si>
  <si>
    <t>792</t>
  </si>
  <si>
    <t>936</t>
  </si>
  <si>
    <t>73350</t>
  </si>
  <si>
    <t>7J645</t>
  </si>
  <si>
    <t>007JE00645</t>
  </si>
  <si>
    <t>982</t>
  </si>
  <si>
    <t>182H802</t>
  </si>
  <si>
    <t>182HO00802</t>
  </si>
  <si>
    <t>656</t>
  </si>
  <si>
    <t>1145</t>
  </si>
  <si>
    <t>89194</t>
  </si>
  <si>
    <t>1794</t>
  </si>
  <si>
    <t>1549</t>
  </si>
  <si>
    <t>1255</t>
  </si>
  <si>
    <t>203</t>
  </si>
  <si>
    <t>5955</t>
  </si>
  <si>
    <t>43.01</t>
  </si>
  <si>
    <t>196</t>
  </si>
  <si>
    <t>51</t>
  </si>
  <si>
    <t>415</t>
  </si>
  <si>
    <t>167.01</t>
  </si>
  <si>
    <t>46.01</t>
  </si>
  <si>
    <t>1553</t>
  </si>
  <si>
    <t>7J821</t>
  </si>
  <si>
    <t>007JE00821</t>
  </si>
  <si>
    <t>1236</t>
  </si>
  <si>
    <t>1219</t>
  </si>
  <si>
    <t>100888</t>
  </si>
  <si>
    <t>1090</t>
  </si>
  <si>
    <t>6</t>
  </si>
  <si>
    <t>4760001</t>
  </si>
  <si>
    <t>155.03</t>
  </si>
  <si>
    <t>53.03</t>
  </si>
  <si>
    <t>1140001</t>
  </si>
  <si>
    <t>1227</t>
  </si>
  <si>
    <t>FH439</t>
  </si>
  <si>
    <t>877</t>
  </si>
  <si>
    <t>5929</t>
  </si>
  <si>
    <t>60.01</t>
  </si>
  <si>
    <t>929</t>
  </si>
  <si>
    <t>1470</t>
  </si>
  <si>
    <t>1330</t>
  </si>
  <si>
    <t>1056</t>
  </si>
  <si>
    <t>818</t>
  </si>
  <si>
    <t>749</t>
  </si>
  <si>
    <t>FR563040</t>
  </si>
  <si>
    <t>534</t>
  </si>
  <si>
    <t>453</t>
  </si>
  <si>
    <t>102340</t>
  </si>
  <si>
    <t>69</t>
  </si>
  <si>
    <t>104612</t>
  </si>
  <si>
    <t>14H4099</t>
  </si>
  <si>
    <t>014HO04099</t>
  </si>
  <si>
    <t>373</t>
  </si>
  <si>
    <t>1465</t>
  </si>
  <si>
    <t>109358</t>
  </si>
  <si>
    <t>14H5560</t>
  </si>
  <si>
    <t>014HO05560</t>
  </si>
  <si>
    <t>1466</t>
  </si>
  <si>
    <t>109359</t>
  </si>
  <si>
    <t>1384</t>
  </si>
  <si>
    <t>727</t>
  </si>
  <si>
    <t>462</t>
  </si>
  <si>
    <t>1521</t>
  </si>
  <si>
    <t>112719</t>
  </si>
  <si>
    <t>FIH8710</t>
  </si>
  <si>
    <t>1231</t>
  </si>
  <si>
    <t>467</t>
  </si>
  <si>
    <t>100060</t>
  </si>
  <si>
    <t>970093</t>
  </si>
  <si>
    <t>346</t>
  </si>
  <si>
    <t>725</t>
  </si>
  <si>
    <t>325</t>
  </si>
  <si>
    <t>105083</t>
  </si>
  <si>
    <t>1H3050</t>
  </si>
  <si>
    <t>180HO03050</t>
  </si>
  <si>
    <t>481</t>
  </si>
  <si>
    <t>770</t>
  </si>
  <si>
    <t>562</t>
  </si>
  <si>
    <t>715</t>
  </si>
  <si>
    <t>110424</t>
  </si>
  <si>
    <t>11H10017</t>
  </si>
  <si>
    <t>011HO10017</t>
  </si>
  <si>
    <t>395</t>
  </si>
  <si>
    <t>696</t>
  </si>
  <si>
    <t>110409</t>
  </si>
  <si>
    <t>14H7420</t>
  </si>
  <si>
    <t>014HO07420</t>
  </si>
  <si>
    <t>1485</t>
  </si>
  <si>
    <t>111223</t>
  </si>
  <si>
    <t>818.01</t>
  </si>
  <si>
    <t>106152</t>
  </si>
  <si>
    <t>7H8221</t>
  </si>
  <si>
    <t>007HO08221</t>
  </si>
  <si>
    <t>695</t>
  </si>
  <si>
    <t>99538</t>
  </si>
  <si>
    <t>11H9497</t>
  </si>
  <si>
    <t>011HO09497</t>
  </si>
  <si>
    <t>1H10738</t>
  </si>
  <si>
    <t>001HO10738</t>
  </si>
  <si>
    <t>107895</t>
  </si>
  <si>
    <t>331</t>
  </si>
  <si>
    <t>445</t>
  </si>
  <si>
    <t>101941</t>
  </si>
  <si>
    <t>11H9317</t>
  </si>
  <si>
    <t>011HO09317</t>
  </si>
  <si>
    <t>252</t>
  </si>
  <si>
    <t>106710002</t>
  </si>
  <si>
    <t>39H453</t>
  </si>
  <si>
    <t>039HO00453</t>
  </si>
  <si>
    <t>127</t>
  </si>
  <si>
    <t>1539</t>
  </si>
  <si>
    <t>112814</t>
  </si>
  <si>
    <t>14H7822</t>
  </si>
  <si>
    <t>014HO07822</t>
  </si>
  <si>
    <t>368</t>
  </si>
  <si>
    <t>200H1677</t>
  </si>
  <si>
    <t>200HO01677</t>
  </si>
  <si>
    <t>294</t>
  </si>
  <si>
    <t>7H11752</t>
  </si>
  <si>
    <t>007HO11752</t>
  </si>
  <si>
    <t>498</t>
  </si>
  <si>
    <t>13839HR</t>
  </si>
  <si>
    <t>100056</t>
  </si>
  <si>
    <t>484</t>
  </si>
  <si>
    <t>1422</t>
  </si>
  <si>
    <t>107964</t>
  </si>
  <si>
    <t>1226</t>
  </si>
  <si>
    <t>742</t>
  </si>
  <si>
    <t>182H832</t>
  </si>
  <si>
    <t>182HO00832</t>
  </si>
  <si>
    <t>106137</t>
  </si>
  <si>
    <t>626</t>
  </si>
  <si>
    <t>575</t>
  </si>
  <si>
    <t>106588</t>
  </si>
  <si>
    <t>FR424166</t>
  </si>
  <si>
    <t>107527</t>
  </si>
  <si>
    <t>14H5021</t>
  </si>
  <si>
    <t>014HO05021</t>
  </si>
  <si>
    <t>404</t>
  </si>
  <si>
    <t>1451</t>
  </si>
  <si>
    <t>109346</t>
  </si>
  <si>
    <t>1282</t>
  </si>
  <si>
    <t>100068</t>
  </si>
  <si>
    <t>29H11677</t>
  </si>
  <si>
    <t>029HO11677</t>
  </si>
  <si>
    <t>2581</t>
  </si>
  <si>
    <t>794</t>
  </si>
  <si>
    <t>1356</t>
  </si>
  <si>
    <t>103380</t>
  </si>
  <si>
    <t>969</t>
  </si>
  <si>
    <t>102877</t>
  </si>
  <si>
    <t>29H11931</t>
  </si>
  <si>
    <t>029HO11931</t>
  </si>
  <si>
    <t>139</t>
  </si>
  <si>
    <t>111342</t>
  </si>
  <si>
    <t>751</t>
  </si>
  <si>
    <t>96852</t>
  </si>
  <si>
    <t>29H11214</t>
  </si>
  <si>
    <t>029HO11214</t>
  </si>
  <si>
    <t>777.01</t>
  </si>
  <si>
    <t>106128</t>
  </si>
  <si>
    <t>29H11605</t>
  </si>
  <si>
    <t>029HO11605</t>
  </si>
  <si>
    <t>671</t>
  </si>
  <si>
    <t>1477</t>
  </si>
  <si>
    <t>110033</t>
  </si>
  <si>
    <t>1208</t>
  </si>
  <si>
    <t>757</t>
  </si>
  <si>
    <t>601</t>
  </si>
  <si>
    <t>815</t>
  </si>
  <si>
    <t>250H1009</t>
  </si>
  <si>
    <t>250HO01009</t>
  </si>
  <si>
    <t>1522</t>
  </si>
  <si>
    <t>112796</t>
  </si>
  <si>
    <t>11H11327</t>
  </si>
  <si>
    <t>011HO11327</t>
  </si>
  <si>
    <t>1301</t>
  </si>
  <si>
    <t>1117</t>
  </si>
  <si>
    <t>24</t>
  </si>
  <si>
    <t>109652</t>
  </si>
  <si>
    <t>FR-35446</t>
  </si>
  <si>
    <t>1433</t>
  </si>
  <si>
    <t>107975</t>
  </si>
  <si>
    <t>7H10506</t>
  </si>
  <si>
    <t>007HO10506</t>
  </si>
  <si>
    <t>1228</t>
  </si>
  <si>
    <t>641</t>
  </si>
  <si>
    <t>109651</t>
  </si>
  <si>
    <t>364</t>
  </si>
  <si>
    <t>1401</t>
  </si>
  <si>
    <t>SDM 2504</t>
  </si>
  <si>
    <t>436</t>
  </si>
  <si>
    <t>97147</t>
  </si>
  <si>
    <t>386</t>
  </si>
  <si>
    <t>1910120</t>
  </si>
  <si>
    <t>403</t>
  </si>
  <si>
    <t>200H4038</t>
  </si>
  <si>
    <t>200HO04038</t>
  </si>
  <si>
    <t>636</t>
  </si>
  <si>
    <t>764</t>
  </si>
  <si>
    <t>250H1120</t>
  </si>
  <si>
    <t>250HO01120</t>
  </si>
  <si>
    <t>772</t>
  </si>
  <si>
    <t>14H7000</t>
  </si>
  <si>
    <t>014HO07000</t>
  </si>
  <si>
    <t>213</t>
  </si>
  <si>
    <t>105145</t>
  </si>
  <si>
    <t>1742</t>
  </si>
  <si>
    <t>651</t>
  </si>
  <si>
    <t>109659</t>
  </si>
  <si>
    <t>11H11027</t>
  </si>
  <si>
    <t>011HO11027</t>
  </si>
  <si>
    <t>573</t>
  </si>
  <si>
    <t>728</t>
  </si>
  <si>
    <t>108519</t>
  </si>
  <si>
    <t>7H9052</t>
  </si>
  <si>
    <t>007HO09052</t>
  </si>
  <si>
    <t>693</t>
  </si>
  <si>
    <t>2300001</t>
  </si>
  <si>
    <t>316</t>
  </si>
  <si>
    <t>100104</t>
  </si>
  <si>
    <t>14H4670</t>
  </si>
  <si>
    <t>014HO04670</t>
  </si>
  <si>
    <t>106146</t>
  </si>
  <si>
    <t>821</t>
  </si>
  <si>
    <t>103610</t>
  </si>
  <si>
    <t>1H10061</t>
  </si>
  <si>
    <t>001HO10061</t>
  </si>
  <si>
    <t>332</t>
  </si>
  <si>
    <t>2856</t>
  </si>
  <si>
    <t>96723</t>
  </si>
  <si>
    <t>29H9023</t>
  </si>
  <si>
    <t>029HO09023</t>
  </si>
  <si>
    <t>2651</t>
  </si>
  <si>
    <t>1041</t>
  </si>
  <si>
    <t>99H7660</t>
  </si>
  <si>
    <t>099HO07660</t>
  </si>
  <si>
    <t>459</t>
  </si>
  <si>
    <t>98109</t>
  </si>
  <si>
    <t>1514</t>
  </si>
  <si>
    <t>112790</t>
  </si>
  <si>
    <t>14H7562</t>
  </si>
  <si>
    <t>014HO07562</t>
  </si>
  <si>
    <t>1394</t>
  </si>
  <si>
    <t>798</t>
  </si>
  <si>
    <t>7H12782</t>
  </si>
  <si>
    <t>007HO12782</t>
  </si>
  <si>
    <t>850</t>
  </si>
  <si>
    <t>108518</t>
  </si>
  <si>
    <t>730</t>
  </si>
  <si>
    <t>465</t>
  </si>
  <si>
    <t>302</t>
  </si>
  <si>
    <t>721</t>
  </si>
  <si>
    <t>570</t>
  </si>
  <si>
    <t>840</t>
  </si>
  <si>
    <t>106164</t>
  </si>
  <si>
    <t>583</t>
  </si>
  <si>
    <t>107497</t>
  </si>
  <si>
    <t>298</t>
  </si>
  <si>
    <t>7H8877</t>
  </si>
  <si>
    <t>007HO08877</t>
  </si>
  <si>
    <t>1H11003</t>
  </si>
  <si>
    <t>001HO11003</t>
  </si>
  <si>
    <t>437</t>
  </si>
  <si>
    <t>109371</t>
  </si>
  <si>
    <t>232.01</t>
  </si>
  <si>
    <t>425</t>
  </si>
  <si>
    <t>97144</t>
  </si>
  <si>
    <t>HG973689</t>
  </si>
  <si>
    <t>948</t>
  </si>
  <si>
    <t>111351</t>
  </si>
  <si>
    <t>7H8559</t>
  </si>
  <si>
    <t>007HO08559</t>
  </si>
  <si>
    <t>103116</t>
  </si>
  <si>
    <t>909</t>
  </si>
  <si>
    <t>111341</t>
  </si>
  <si>
    <t>7H8165</t>
  </si>
  <si>
    <t>007HO08165</t>
  </si>
  <si>
    <t>475</t>
  </si>
  <si>
    <t>112</t>
  </si>
  <si>
    <t>110821</t>
  </si>
  <si>
    <t>7H10228</t>
  </si>
  <si>
    <t>007HO10228</t>
  </si>
  <si>
    <t>97</t>
  </si>
  <si>
    <t>2174</t>
  </si>
  <si>
    <t>200H3275</t>
  </si>
  <si>
    <t>200HO03275</t>
  </si>
  <si>
    <t>241.01</t>
  </si>
  <si>
    <t>1283</t>
  </si>
  <si>
    <t>200H3673</t>
  </si>
  <si>
    <t>200HO03673</t>
  </si>
  <si>
    <t>902.01</t>
  </si>
  <si>
    <t>330.01</t>
  </si>
  <si>
    <t>105086</t>
  </si>
  <si>
    <t>176</t>
  </si>
  <si>
    <t>88322</t>
  </si>
  <si>
    <t>29H10799</t>
  </si>
  <si>
    <t>029HO10799</t>
  </si>
  <si>
    <t>108452</t>
  </si>
  <si>
    <t>1455</t>
  </si>
  <si>
    <t>109349</t>
  </si>
  <si>
    <t>11H10469</t>
  </si>
  <si>
    <t>011HO10469</t>
  </si>
  <si>
    <t>300</t>
  </si>
  <si>
    <t>104224</t>
  </si>
  <si>
    <t>934</t>
  </si>
  <si>
    <t>107404</t>
  </si>
  <si>
    <t>7H10000</t>
  </si>
  <si>
    <t>007HO10000</t>
  </si>
  <si>
    <t>1530</t>
  </si>
  <si>
    <t>112803</t>
  </si>
  <si>
    <t>1399</t>
  </si>
  <si>
    <t>01_J8</t>
  </si>
  <si>
    <t>620001</t>
  </si>
  <si>
    <t>1251</t>
  </si>
  <si>
    <t>7J535</t>
  </si>
  <si>
    <t>007JE00535</t>
  </si>
  <si>
    <t>752</t>
  </si>
  <si>
    <t>DESCAR</t>
  </si>
  <si>
    <t>770001</t>
  </si>
  <si>
    <t>M53</t>
  </si>
  <si>
    <t>788</t>
  </si>
  <si>
    <t>106500003</t>
  </si>
  <si>
    <t>151</t>
  </si>
  <si>
    <t>42784</t>
  </si>
  <si>
    <t>7J408</t>
  </si>
  <si>
    <t>007JE00408</t>
  </si>
  <si>
    <t>103</t>
  </si>
  <si>
    <t>280</t>
  </si>
  <si>
    <t>7J232</t>
  </si>
  <si>
    <t>007JE00232</t>
  </si>
  <si>
    <t>37</t>
  </si>
  <si>
    <t>1830001</t>
  </si>
  <si>
    <t>810</t>
  </si>
  <si>
    <t>29J3255</t>
  </si>
  <si>
    <t>029JE03255</t>
  </si>
  <si>
    <t>SI_P305</t>
  </si>
  <si>
    <t>1320</t>
  </si>
  <si>
    <t>653</t>
  </si>
  <si>
    <t>610001</t>
  </si>
  <si>
    <t>2508</t>
  </si>
  <si>
    <t>29J3274</t>
  </si>
  <si>
    <t>029JE03274</t>
  </si>
  <si>
    <t>.</t>
  </si>
  <si>
    <t>1174</t>
  </si>
  <si>
    <t>122J5111</t>
  </si>
  <si>
    <t>122JE05111</t>
  </si>
  <si>
    <t>952</t>
  </si>
  <si>
    <t>804</t>
  </si>
  <si>
    <t>14J</t>
  </si>
  <si>
    <t>700</t>
  </si>
  <si>
    <t>750</t>
  </si>
  <si>
    <t>63769</t>
  </si>
  <si>
    <t>34804</t>
  </si>
  <si>
    <t>7J207</t>
  </si>
  <si>
    <t>007JE00207</t>
  </si>
  <si>
    <t>410001</t>
  </si>
  <si>
    <t>2116</t>
  </si>
  <si>
    <t>50805</t>
  </si>
  <si>
    <t>7J342</t>
  </si>
  <si>
    <t>007JE00342</t>
  </si>
  <si>
    <t>1546</t>
  </si>
  <si>
    <t>3870008</t>
  </si>
  <si>
    <t>00000000</t>
  </si>
  <si>
    <t>36438</t>
  </si>
  <si>
    <t>29J2890</t>
  </si>
  <si>
    <t>029JE02890</t>
  </si>
  <si>
    <t>169</t>
  </si>
  <si>
    <t>291</t>
  </si>
  <si>
    <t>60942</t>
  </si>
  <si>
    <t>236.01</t>
  </si>
  <si>
    <t>2494</t>
  </si>
  <si>
    <t>63735</t>
  </si>
  <si>
    <t>1J480</t>
  </si>
  <si>
    <t>001JE00480</t>
  </si>
  <si>
    <t>2328</t>
  </si>
  <si>
    <t>M1</t>
  </si>
  <si>
    <t>83</t>
  </si>
  <si>
    <t>1594</t>
  </si>
  <si>
    <t>1202</t>
  </si>
  <si>
    <t>62604</t>
  </si>
  <si>
    <t>1290004</t>
  </si>
  <si>
    <t>67859</t>
  </si>
  <si>
    <t>7J563</t>
  </si>
  <si>
    <t>007JE00563</t>
  </si>
  <si>
    <t>435</t>
  </si>
  <si>
    <t>1611</t>
  </si>
  <si>
    <t>7J696</t>
  </si>
  <si>
    <t>505JE00101</t>
  </si>
  <si>
    <t>1203</t>
  </si>
  <si>
    <t>69188</t>
  </si>
  <si>
    <t>7J472</t>
  </si>
  <si>
    <t>007JE00472</t>
  </si>
  <si>
    <t>657</t>
  </si>
  <si>
    <t>81413</t>
  </si>
  <si>
    <t>2349</t>
  </si>
  <si>
    <t>103010001</t>
  </si>
  <si>
    <t>2590</t>
  </si>
  <si>
    <t>66719</t>
  </si>
  <si>
    <t>14J374</t>
  </si>
  <si>
    <t>014JE00374</t>
  </si>
  <si>
    <t>2397</t>
  </si>
  <si>
    <t>7J476</t>
  </si>
  <si>
    <t>007JE00476</t>
  </si>
  <si>
    <t>2120010</t>
  </si>
  <si>
    <t>6381</t>
  </si>
  <si>
    <t>74435</t>
  </si>
  <si>
    <t>98-152</t>
  </si>
  <si>
    <t>74566</t>
  </si>
  <si>
    <t>299</t>
  </si>
  <si>
    <t>51948</t>
  </si>
  <si>
    <t>67857</t>
  </si>
  <si>
    <t>270</t>
  </si>
  <si>
    <t>546</t>
  </si>
  <si>
    <t>53482</t>
  </si>
  <si>
    <t>417</t>
  </si>
  <si>
    <t>113</t>
  </si>
  <si>
    <t>JE770</t>
  </si>
  <si>
    <t>39384</t>
  </si>
  <si>
    <t>7J159</t>
  </si>
  <si>
    <t>007JE00159</t>
  </si>
  <si>
    <t>50</t>
  </si>
  <si>
    <t>460001</t>
  </si>
  <si>
    <t>1499</t>
  </si>
  <si>
    <t>7J284</t>
  </si>
  <si>
    <t>007JE00284</t>
  </si>
  <si>
    <t>14J366</t>
  </si>
  <si>
    <t>014JE00366</t>
  </si>
  <si>
    <t>65981</t>
  </si>
  <si>
    <t>2278</t>
  </si>
  <si>
    <t>57035</t>
  </si>
  <si>
    <t>1865</t>
  </si>
  <si>
    <t>2316</t>
  </si>
  <si>
    <t>59377</t>
  </si>
  <si>
    <t>1872</t>
  </si>
  <si>
    <t>1606</t>
  </si>
  <si>
    <t>1170</t>
  </si>
  <si>
    <t>374</t>
  </si>
  <si>
    <t>1610</t>
  </si>
  <si>
    <t>1305</t>
  </si>
  <si>
    <t>1660</t>
  </si>
  <si>
    <t>1360</t>
  </si>
  <si>
    <t>110001</t>
  </si>
  <si>
    <t>965</t>
  </si>
  <si>
    <t>58522</t>
  </si>
  <si>
    <t>C201</t>
  </si>
  <si>
    <t>108130002</t>
  </si>
  <si>
    <t>74</t>
  </si>
  <si>
    <t>54589</t>
  </si>
  <si>
    <t>29J3075</t>
  </si>
  <si>
    <t>029JE03075</t>
  </si>
  <si>
    <t>22</t>
  </si>
  <si>
    <t>2594</t>
  </si>
  <si>
    <t>66723</t>
  </si>
  <si>
    <t>2228</t>
  </si>
  <si>
    <t>05_H8</t>
  </si>
  <si>
    <t>50001</t>
  </si>
  <si>
    <t>4938</t>
  </si>
  <si>
    <t>71114</t>
  </si>
  <si>
    <t>7H4246</t>
  </si>
  <si>
    <t>007HO04246</t>
  </si>
  <si>
    <t>49121</t>
  </si>
  <si>
    <t>410002</t>
  </si>
  <si>
    <t>16202</t>
  </si>
  <si>
    <t>7H289</t>
  </si>
  <si>
    <t>007HO00289</t>
  </si>
  <si>
    <t>7340</t>
  </si>
  <si>
    <t>75363</t>
  </si>
  <si>
    <t>11H4063</t>
  </si>
  <si>
    <t>011HO04063</t>
  </si>
  <si>
    <t>7394</t>
  </si>
  <si>
    <t>106500002</t>
  </si>
  <si>
    <t>73659</t>
  </si>
  <si>
    <t>29H5296</t>
  </si>
  <si>
    <t>029HO05296</t>
  </si>
  <si>
    <t>84560</t>
  </si>
  <si>
    <t>14H2696</t>
  </si>
  <si>
    <t>014HO02696</t>
  </si>
  <si>
    <t>2209</t>
  </si>
  <si>
    <t>555</t>
  </si>
  <si>
    <t>86763</t>
  </si>
  <si>
    <t>7H6417</t>
  </si>
  <si>
    <t>007HO06417</t>
  </si>
  <si>
    <t>99.01</t>
  </si>
  <si>
    <t>63633</t>
  </si>
  <si>
    <t>11H1937</t>
  </si>
  <si>
    <t>011HO01937</t>
  </si>
  <si>
    <t>42</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</si>
  <si>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</si>
  <si>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</si>
  <si>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</si>
  <si>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</si>
  <si>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</si>
  <si>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</si>
  <si>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</si>
  <si>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</si>
  <si>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</si>
  <si>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</si>
  <si>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</si>
  <si>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</si>
  <si>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</si>
  <si>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</si>
  <si>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</si>
  <si>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</si>
  <si>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</si>
  <si>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</si>
  <si>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</si>
  <si>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</si>
  <si>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</si>
  <si>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</si>
  <si>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</si>
  <si>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</si>
  <si>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2123</t>
  </si>
  <si>
    <t>69180</t>
  </si>
  <si>
    <t>23H475</t>
  </si>
  <si>
    <t>023HO00475</t>
  </si>
  <si>
    <t>1982</t>
  </si>
  <si>
    <t>73661</t>
  </si>
  <si>
    <t>1910035</t>
  </si>
  <si>
    <t>110.01</t>
  </si>
  <si>
    <t>72081</t>
  </si>
  <si>
    <t>7H4367</t>
  </si>
  <si>
    <t>007HO04367</t>
  </si>
  <si>
    <t>56</t>
  </si>
  <si>
    <t>2078</t>
  </si>
  <si>
    <t>67412</t>
  </si>
  <si>
    <t>11H3297</t>
  </si>
  <si>
    <t>011HO03297</t>
  </si>
  <si>
    <t>69154</t>
  </si>
  <si>
    <t>11H3073</t>
  </si>
  <si>
    <t>011HO03073</t>
  </si>
  <si>
    <t>1873</t>
  </si>
  <si>
    <t>75076</t>
  </si>
  <si>
    <t>1723</t>
  </si>
  <si>
    <t>217</t>
  </si>
  <si>
    <t>7H4138</t>
  </si>
  <si>
    <t>007HO04138</t>
  </si>
  <si>
    <t>178</t>
  </si>
  <si>
    <t>75785</t>
  </si>
  <si>
    <t>235</t>
  </si>
  <si>
    <t>1H414</t>
  </si>
  <si>
    <t>001HO00414</t>
  </si>
  <si>
    <t>2700</t>
  </si>
  <si>
    <t>86906</t>
  </si>
  <si>
    <t>7H6960</t>
  </si>
  <si>
    <t>007HO06960</t>
  </si>
  <si>
    <t>2268</t>
  </si>
  <si>
    <t>2171</t>
  </si>
  <si>
    <t>MN1</t>
  </si>
  <si>
    <t>111.02</t>
  </si>
  <si>
    <t>94067</t>
  </si>
  <si>
    <t>397.01</t>
  </si>
  <si>
    <t>347</t>
  </si>
  <si>
    <t>4417</t>
  </si>
  <si>
    <t>29H8538</t>
  </si>
  <si>
    <t>029HO08538</t>
  </si>
  <si>
    <t>3193</t>
  </si>
  <si>
    <t>2753</t>
  </si>
  <si>
    <t>91184</t>
  </si>
  <si>
    <t>29H11138</t>
  </si>
  <si>
    <t>029HO11138</t>
  </si>
  <si>
    <t>2595</t>
  </si>
  <si>
    <t>206</t>
  </si>
  <si>
    <t>29H5982</t>
  </si>
  <si>
    <t>044HO00160</t>
  </si>
  <si>
    <t>89</t>
  </si>
  <si>
    <t>984</t>
  </si>
  <si>
    <t>77772</t>
  </si>
  <si>
    <t>9H1833</t>
  </si>
  <si>
    <t>009HO01833</t>
  </si>
  <si>
    <t>4762</t>
  </si>
  <si>
    <t>94556</t>
  </si>
  <si>
    <t>29H11014</t>
  </si>
  <si>
    <t>029HO11014</t>
  </si>
  <si>
    <t>1960035</t>
  </si>
  <si>
    <t>69435</t>
  </si>
  <si>
    <t>11H2898</t>
  </si>
  <si>
    <t>011HO02898</t>
  </si>
  <si>
    <t>81755</t>
  </si>
  <si>
    <t>29H8886</t>
  </si>
  <si>
    <t>029HO08886</t>
  </si>
  <si>
    <t>174</t>
  </si>
  <si>
    <t>200H4163</t>
  </si>
  <si>
    <t>200HO04163</t>
  </si>
  <si>
    <t>1916</t>
  </si>
  <si>
    <t>246</t>
  </si>
  <si>
    <t>92470</t>
  </si>
  <si>
    <t>1103</t>
  </si>
  <si>
    <t>7J293</t>
  </si>
  <si>
    <t>007JE00293</t>
  </si>
  <si>
    <t>372</t>
  </si>
  <si>
    <t>1265</t>
  </si>
  <si>
    <t>68806</t>
  </si>
  <si>
    <t>21H380</t>
  </si>
  <si>
    <t>021HO00380</t>
  </si>
  <si>
    <t>7H3118</t>
  </si>
  <si>
    <t>007HO03118</t>
  </si>
  <si>
    <t>1678</t>
  </si>
  <si>
    <t>30880</t>
  </si>
  <si>
    <t>11H2325</t>
  </si>
  <si>
    <t>011HO02325</t>
  </si>
  <si>
    <t>1475</t>
  </si>
  <si>
    <t>1910000</t>
  </si>
  <si>
    <t>33493</t>
  </si>
  <si>
    <t>2</t>
  </si>
  <si>
    <t>83360</t>
  </si>
  <si>
    <t>122H2513</t>
  </si>
  <si>
    <t>122HO02513</t>
  </si>
  <si>
    <t>7H3649</t>
  </si>
  <si>
    <t>007HO03649</t>
  </si>
  <si>
    <t>41</t>
  </si>
  <si>
    <t>963</t>
  </si>
  <si>
    <t>1H5045</t>
  </si>
  <si>
    <t>001HO05045</t>
  </si>
  <si>
    <t>1938</t>
  </si>
  <si>
    <t>73439</t>
  </si>
  <si>
    <t>7H3948</t>
  </si>
  <si>
    <t>007HO03948</t>
  </si>
  <si>
    <t>1580</t>
  </si>
  <si>
    <t>390</t>
  </si>
  <si>
    <t>83263</t>
  </si>
  <si>
    <t>110</t>
  </si>
  <si>
    <t>7H3257</t>
  </si>
  <si>
    <t>007HO03257</t>
  </si>
  <si>
    <t>49</t>
  </si>
  <si>
    <t>09_PS8</t>
  </si>
  <si>
    <t>119</t>
  </si>
  <si>
    <t>1H492</t>
  </si>
  <si>
    <t>001HO00492</t>
  </si>
  <si>
    <t>58</t>
  </si>
  <si>
    <t>370007</t>
  </si>
  <si>
    <t>6813</t>
  </si>
  <si>
    <t>3199</t>
  </si>
  <si>
    <t>101890001</t>
  </si>
  <si>
    <t>PS7H1</t>
  </si>
  <si>
    <t>1890034</t>
  </si>
  <si>
    <t>71B20</t>
  </si>
  <si>
    <t>071BS00020</t>
  </si>
  <si>
    <t>3590001</t>
  </si>
  <si>
    <t>161</t>
  </si>
  <si>
    <t>7B733</t>
  </si>
  <si>
    <t>007BS00733</t>
  </si>
  <si>
    <t>13</t>
  </si>
  <si>
    <t>1154</t>
  </si>
  <si>
    <t>1B553</t>
  </si>
  <si>
    <t>001BS00553</t>
  </si>
  <si>
    <t>1030</t>
  </si>
  <si>
    <t>7050</t>
  </si>
  <si>
    <t>3336</t>
  </si>
  <si>
    <t>3990001</t>
  </si>
  <si>
    <t>164</t>
  </si>
  <si>
    <t>558</t>
  </si>
  <si>
    <t>MN5</t>
  </si>
  <si>
    <t>1B493</t>
  </si>
  <si>
    <t>001BS00493</t>
  </si>
  <si>
    <t>756</t>
  </si>
  <si>
    <t>370001</t>
  </si>
  <si>
    <t>4542</t>
  </si>
  <si>
    <t>3903</t>
  </si>
  <si>
    <t>1034</t>
  </si>
  <si>
    <t>3340003</t>
  </si>
  <si>
    <t>6903</t>
  </si>
  <si>
    <t>3216</t>
  </si>
  <si>
    <t>1026</t>
  </si>
  <si>
    <t>7B662</t>
  </si>
  <si>
    <t>007BS00662</t>
  </si>
  <si>
    <t>301</t>
  </si>
  <si>
    <t>7801</t>
  </si>
  <si>
    <t>4859</t>
  </si>
  <si>
    <t>2718</t>
  </si>
  <si>
    <t>MN13</t>
  </si>
  <si>
    <t>1871</t>
  </si>
  <si>
    <t>945</t>
  </si>
  <si>
    <t>1B530</t>
  </si>
  <si>
    <t>001BS00530</t>
  </si>
  <si>
    <t>9B66</t>
  </si>
  <si>
    <t>009BS00066</t>
  </si>
  <si>
    <t>5478</t>
  </si>
  <si>
    <t>4634</t>
  </si>
  <si>
    <t>11B571</t>
  </si>
  <si>
    <t>011BS00571</t>
  </si>
  <si>
    <t>4168</t>
  </si>
  <si>
    <t>34</t>
  </si>
  <si>
    <t>1176</t>
  </si>
  <si>
    <t>1069</t>
  </si>
  <si>
    <t>922</t>
  </si>
  <si>
    <t>212B7</t>
  </si>
  <si>
    <t>212BS00007</t>
  </si>
  <si>
    <t>829</t>
  </si>
  <si>
    <t>2287</t>
  </si>
  <si>
    <t>4190</t>
  </si>
  <si>
    <t>MN12</t>
  </si>
  <si>
    <t>PS5H3</t>
  </si>
  <si>
    <t>6357</t>
  </si>
  <si>
    <t>L360</t>
  </si>
  <si>
    <t>1115</t>
  </si>
  <si>
    <t>7434</t>
  </si>
  <si>
    <t>3641</t>
  </si>
  <si>
    <t>9B81</t>
  </si>
  <si>
    <t>009BS00081</t>
  </si>
  <si>
    <t>102490001</t>
  </si>
  <si>
    <t>14</t>
  </si>
  <si>
    <t>323.01</t>
  </si>
  <si>
    <t>9492</t>
  </si>
  <si>
    <t>6906</t>
  </si>
  <si>
    <t>L4914</t>
  </si>
  <si>
    <t>7865</t>
  </si>
  <si>
    <t>237</t>
  </si>
  <si>
    <t>7559</t>
  </si>
  <si>
    <t>4540</t>
  </si>
  <si>
    <t>1066</t>
  </si>
  <si>
    <t>6363</t>
  </si>
  <si>
    <t>7B693</t>
  </si>
  <si>
    <t>007BS00693</t>
  </si>
  <si>
    <t>4716</t>
  </si>
  <si>
    <t>254</t>
  </si>
  <si>
    <t>2682</t>
  </si>
  <si>
    <t>0191</t>
  </si>
  <si>
    <t>14B148</t>
  </si>
  <si>
    <t>021BS00415</t>
  </si>
  <si>
    <t>8113</t>
  </si>
  <si>
    <t>9273</t>
  </si>
  <si>
    <t>6714</t>
  </si>
  <si>
    <t>L5033</t>
  </si>
  <si>
    <t>7651</t>
  </si>
  <si>
    <t>7304</t>
  </si>
  <si>
    <t>3496</t>
  </si>
  <si>
    <t>14B277</t>
  </si>
  <si>
    <t>014BS00277</t>
  </si>
  <si>
    <t>7098</t>
  </si>
  <si>
    <t>3349</t>
  </si>
  <si>
    <t>7B736</t>
  </si>
  <si>
    <t>007BS00736</t>
  </si>
  <si>
    <t>1116</t>
  </si>
  <si>
    <t>1144</t>
  </si>
  <si>
    <t>883</t>
  </si>
  <si>
    <t>1135</t>
  </si>
  <si>
    <t>501B564</t>
  </si>
  <si>
    <t>001BS00564</t>
  </si>
  <si>
    <t>1018</t>
  </si>
  <si>
    <t>7201</t>
  </si>
  <si>
    <t>11B594</t>
  </si>
  <si>
    <t>011BS00594</t>
  </si>
  <si>
    <t>5177</t>
  </si>
  <si>
    <t>L531</t>
  </si>
  <si>
    <t>4625</t>
  </si>
  <si>
    <t>2474</t>
  </si>
  <si>
    <t>3032</t>
  </si>
  <si>
    <t>MN34</t>
  </si>
  <si>
    <t>501</t>
  </si>
  <si>
    <t>954</t>
  </si>
  <si>
    <t>1B140</t>
  </si>
  <si>
    <t>001BS00140</t>
  </si>
  <si>
    <t>852</t>
  </si>
  <si>
    <t>7521</t>
  </si>
  <si>
    <t>4519</t>
  </si>
  <si>
    <t>8829</t>
  </si>
  <si>
    <t>104050002</t>
  </si>
  <si>
    <t>370</t>
  </si>
  <si>
    <t>210</t>
  </si>
  <si>
    <t>23_G8</t>
  </si>
  <si>
    <t>106500004</t>
  </si>
  <si>
    <t>227</t>
  </si>
  <si>
    <t>3944</t>
  </si>
  <si>
    <t>21G305</t>
  </si>
  <si>
    <t>001GU00305</t>
  </si>
  <si>
    <t>297</t>
  </si>
  <si>
    <t>4027</t>
  </si>
  <si>
    <t>7G302</t>
  </si>
  <si>
    <t>007GU00302</t>
  </si>
  <si>
    <t>123.01</t>
  </si>
  <si>
    <t>3963</t>
  </si>
  <si>
    <t>106810001</t>
  </si>
  <si>
    <t>FR25950</t>
  </si>
  <si>
    <t>432</t>
  </si>
  <si>
    <t>4351</t>
  </si>
  <si>
    <t>1G400</t>
  </si>
  <si>
    <t>001GU00400</t>
  </si>
  <si>
    <t>392</t>
  </si>
  <si>
    <t>596</t>
  </si>
  <si>
    <t>4127</t>
  </si>
  <si>
    <t>4432</t>
  </si>
  <si>
    <t>953</t>
  </si>
  <si>
    <t>205</t>
  </si>
  <si>
    <t>4433</t>
  </si>
  <si>
    <t>9G116</t>
  </si>
  <si>
    <t>009GU00116</t>
  </si>
  <si>
    <t>323</t>
  </si>
  <si>
    <t>4050</t>
  </si>
  <si>
    <t>14G253</t>
  </si>
  <si>
    <t>014GU00253</t>
  </si>
  <si>
    <t>65</t>
  </si>
  <si>
    <t>4210</t>
  </si>
  <si>
    <t>9G131</t>
  </si>
  <si>
    <t>009GU00131</t>
  </si>
  <si>
    <t>101</t>
  </si>
  <si>
    <t>4386</t>
  </si>
  <si>
    <t>7G379</t>
  </si>
  <si>
    <t>007GU00379</t>
  </si>
  <si>
    <t>309.01</t>
  </si>
  <si>
    <t>305</t>
  </si>
  <si>
    <t>4031</t>
  </si>
  <si>
    <t>950</t>
  </si>
  <si>
    <t>7G357</t>
  </si>
  <si>
    <t>007GU00357</t>
  </si>
  <si>
    <t>4394</t>
  </si>
  <si>
    <t>7G366</t>
  </si>
  <si>
    <t>007GU00366</t>
  </si>
  <si>
    <t>4157</t>
  </si>
  <si>
    <t>319</t>
  </si>
  <si>
    <t>4206</t>
  </si>
  <si>
    <t>51.01</t>
  </si>
  <si>
    <t>87</t>
  </si>
  <si>
    <t>3594</t>
  </si>
  <si>
    <t>21G247</t>
  </si>
  <si>
    <t>021GU00247</t>
  </si>
  <si>
    <t>998</t>
  </si>
  <si>
    <t>4344</t>
  </si>
  <si>
    <t>353.01</t>
  </si>
  <si>
    <t>4434</t>
  </si>
  <si>
    <t>202</t>
  </si>
  <si>
    <t>3926</t>
  </si>
  <si>
    <t>29G875</t>
  </si>
  <si>
    <t>029GU00875</t>
  </si>
  <si>
    <t>561</t>
  </si>
  <si>
    <t>321</t>
  </si>
  <si>
    <t>4049</t>
  </si>
  <si>
    <t>9G125</t>
  </si>
  <si>
    <t>009GU00125</t>
  </si>
  <si>
    <t>436.01</t>
  </si>
  <si>
    <t>4355</t>
  </si>
  <si>
    <t>393.01</t>
  </si>
  <si>
    <t>195</t>
  </si>
  <si>
    <t>3919</t>
  </si>
  <si>
    <t>43</t>
  </si>
  <si>
    <t>602</t>
  </si>
  <si>
    <t>78904</t>
  </si>
  <si>
    <t>14G311</t>
  </si>
  <si>
    <t>014GU00311</t>
  </si>
  <si>
    <t>78903</t>
  </si>
  <si>
    <t>3313</t>
  </si>
  <si>
    <t>1G167</t>
  </si>
  <si>
    <t>001GU00167</t>
  </si>
  <si>
    <t>3686</t>
  </si>
  <si>
    <t>4034</t>
  </si>
  <si>
    <t>4243</t>
  </si>
  <si>
    <t>264</t>
  </si>
  <si>
    <t>3967</t>
  </si>
  <si>
    <t>4333</t>
  </si>
  <si>
    <t>307</t>
  </si>
  <si>
    <t>4033</t>
  </si>
  <si>
    <t>79</t>
  </si>
  <si>
    <t>378</t>
  </si>
  <si>
    <t>4098</t>
  </si>
  <si>
    <t>MN4</t>
  </si>
  <si>
    <t>269</t>
  </si>
  <si>
    <t>3932</t>
  </si>
  <si>
    <t>14G210</t>
  </si>
  <si>
    <t>014GU00210</t>
  </si>
  <si>
    <t>31</t>
  </si>
  <si>
    <t>383</t>
  </si>
  <si>
    <t>4297</t>
  </si>
  <si>
    <t>290</t>
  </si>
  <si>
    <t>212</t>
  </si>
  <si>
    <t>3933</t>
  </si>
  <si>
    <t>1G183</t>
  </si>
  <si>
    <t>001GU00183</t>
  </si>
  <si>
    <t>84</t>
  </si>
  <si>
    <t>545</t>
  </si>
  <si>
    <t>78343</t>
  </si>
  <si>
    <t>4056</t>
  </si>
  <si>
    <t>77.01</t>
  </si>
  <si>
    <t>3622</t>
  </si>
  <si>
    <t>337</t>
  </si>
  <si>
    <t>4212</t>
  </si>
  <si>
    <t>242</t>
  </si>
  <si>
    <t>4041</t>
  </si>
  <si>
    <t>72G98</t>
  </si>
  <si>
    <t>072GU00098</t>
  </si>
  <si>
    <t>4244</t>
  </si>
  <si>
    <t>1G381</t>
  </si>
  <si>
    <t>001GU00381</t>
  </si>
  <si>
    <t>101700001</t>
  </si>
  <si>
    <t>200G102</t>
  </si>
  <si>
    <t>200GU00102</t>
  </si>
  <si>
    <t>72G134</t>
  </si>
  <si>
    <t>072GU00134</t>
  </si>
  <si>
    <t>611</t>
  </si>
  <si>
    <t>4422</t>
  </si>
  <si>
    <t>14G292</t>
  </si>
  <si>
    <t>014GU00292</t>
  </si>
  <si>
    <t>Total 770001</t>
  </si>
  <si>
    <t>Total 1890028</t>
  </si>
  <si>
    <t>Total 460001</t>
  </si>
  <si>
    <t>Total 108130002</t>
  </si>
  <si>
    <t>Total 1910035</t>
  </si>
  <si>
    <t>Total 108020001</t>
  </si>
  <si>
    <t>Total 106810001</t>
  </si>
  <si>
    <t>Total 2890002</t>
  </si>
  <si>
    <t>Total 410001</t>
  </si>
  <si>
    <t>Total 104840001</t>
  </si>
  <si>
    <t>Total 3990001</t>
  </si>
  <si>
    <t>Total 3570001</t>
  </si>
  <si>
    <t>Total 101890001</t>
  </si>
  <si>
    <t>Total 3340003</t>
  </si>
  <si>
    <t>Total 3870008</t>
  </si>
  <si>
    <t>Total 620003</t>
  </si>
  <si>
    <t>Total 1290004</t>
  </si>
  <si>
    <t>Total 3010001</t>
  </si>
  <si>
    <t>Total 1230001</t>
  </si>
  <si>
    <t>Total 370007</t>
  </si>
  <si>
    <t>Total 1890034</t>
  </si>
  <si>
    <t>Total 3590001</t>
  </si>
  <si>
    <t>Total 370001</t>
  </si>
  <si>
    <t>Total 105290004</t>
  </si>
  <si>
    <t>Total 540005</t>
  </si>
  <si>
    <t>Total 1700017</t>
  </si>
  <si>
    <t>Total 620001</t>
  </si>
  <si>
    <t>Total 2300001</t>
  </si>
  <si>
    <t>Total 1910000</t>
  </si>
  <si>
    <t>Total 1710003</t>
  </si>
  <si>
    <t>Total 106820001</t>
  </si>
  <si>
    <t>Total 2500001</t>
  </si>
  <si>
    <t>Total 106710002</t>
  </si>
  <si>
    <t>Total 2680001</t>
  </si>
  <si>
    <t>Total 107310001</t>
  </si>
  <si>
    <t>Total 650002</t>
  </si>
  <si>
    <t>Total 109450002</t>
  </si>
  <si>
    <t>Total 102730002</t>
  </si>
  <si>
    <t>Total 5310003</t>
  </si>
  <si>
    <t>Total 1910120</t>
  </si>
  <si>
    <t>Total 108290002</t>
  </si>
  <si>
    <t>Total 1140001</t>
  </si>
  <si>
    <t>Total 109290002</t>
  </si>
  <si>
    <t>Total 106500007</t>
  </si>
  <si>
    <t>Total 1890015</t>
  </si>
  <si>
    <t>Total 2690001</t>
  </si>
  <si>
    <t>Total 1960107</t>
  </si>
  <si>
    <t>Total 104670001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</si>
</sst>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
      <sz val="11"/>
      <color rgb="FFFF0000"/>
      <name val="Calibri"/>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right/>
      <top style="thin">
        <color rgb="FF999999"/>
      </top>
      <bottom style="thin">
        <color rgb="FF999999"/>
      </bottom>
      <diagonal/>
    </border>
  </borders>
  <cellStyleXfs count="1">
    <xf numFmtId="0" fontId="0" fillId="0" borderId="0"/>
  </cellStyleXfs>
  <cellXfs count="202">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NumberFormat="1" applyBorder="1"/>
    <xf numFmtId="0" fontId="25" fillId="2" borderId="0" xfId="0" applyFont="1" applyFill="1" applyBorder="1" applyAlignment="1">
      <alignment horizontal="left" indent="1"/>
    </xf>
    <xf numFmtId="0" fontId="41" fillId="2" borderId="0" xfId="0" applyFont="1" applyFill="1" applyBorder="1" applyAlignment="1">
      <alignment horizontal="left" indent="1"/>
    </xf>
    <xf numFmtId="0" fontId="0" fillId="13" borderId="0" xfId="0" applyFill="1" applyBorder="1" applyAlignment="1">
      <alignment horizontal="center"/>
    </xf>
    <xf numFmtId="0" fontId="1" fillId="2" borderId="0" xfId="0" applyFont="1" applyFill="1" applyBorder="1"/>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6" xfId="0" applyBorder="1"/>
    <xf numFmtId="0" fontId="0" fillId="0" borderId="10" xfId="0" applyBorder="1"/>
    <xf numFmtId="0" fontId="0" fillId="0" borderId="17" xfId="0" applyBorder="1"/>
    <xf numFmtId="0" fontId="0" fillId="0" borderId="10" xfId="0" applyNumberFormat="1" applyBorder="1"/>
    <xf numFmtId="0" fontId="0" fillId="0" borderId="17" xfId="0" applyNumberFormat="1" applyBorder="1"/>
    <xf numFmtId="0" fontId="0" fillId="0" borderId="12" xfId="0" applyNumberFormat="1"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13"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[vacelite2103.xlsx]TabProd!Tabla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TabProd!$A$3:$C$131</c:f>
              <c:multiLvlStrCache>
                <c:ptCount val="96"/>
                <c:lvl>
                  <c:pt idx="0">
                    <c:v>615</c:v>
                  </c:pt>
                  <c:pt idx="1">
                    <c:v>531</c:v>
                  </c:pt>
                  <c:pt idx="2">
                    <c:v>5376</c:v>
                  </c:pt>
                  <c:pt idx="3">
                    <c:v>5339</c:v>
                  </c:pt>
                  <c:pt idx="4">
                    <c:v>5326</c:v>
                  </c:pt>
                  <c:pt idx="5">
                    <c:v>5343</c:v>
                  </c:pt>
                  <c:pt idx="6">
                    <c:v>5261</c:v>
                  </c:pt>
                  <c:pt idx="7">
                    <c:v>5289</c:v>
                  </c:pt>
                  <c:pt idx="8">
                    <c:v>419.01</c:v>
                  </c:pt>
                  <c:pt idx="9">
                    <c:v>387</c:v>
                  </c:pt>
                  <c:pt idx="10">
                    <c:v>284</c:v>
                  </c:pt>
                  <c:pt idx="11">
                    <c:v>445.01</c:v>
                  </c:pt>
                  <c:pt idx="12">
                    <c:v>389</c:v>
                  </c:pt>
                  <c:pt idx="13">
                    <c:v>831</c:v>
                  </c:pt>
                  <c:pt idx="14">
                    <c:v>737</c:v>
                  </c:pt>
                  <c:pt idx="15">
                    <c:v>722</c:v>
                  </c:pt>
                  <c:pt idx="16">
                    <c:v>893.01</c:v>
                  </c:pt>
                  <c:pt idx="17">
                    <c:v>40</c:v>
                  </c:pt>
                  <c:pt idx="18">
                    <c:v>1713</c:v>
                  </c:pt>
                  <c:pt idx="19">
                    <c:v>895</c:v>
                  </c:pt>
                  <c:pt idx="20">
                    <c:v>1009</c:v>
                  </c:pt>
                  <c:pt idx="21">
                    <c:v>955</c:v>
                  </c:pt>
                  <c:pt idx="22">
                    <c:v>1060</c:v>
                  </c:pt>
                  <c:pt idx="23">
                    <c:v>663</c:v>
                  </c:pt>
                  <c:pt idx="24">
                    <c:v>1028</c:v>
                  </c:pt>
                  <c:pt idx="25">
                    <c:v>987</c:v>
                  </c:pt>
                  <c:pt idx="26">
                    <c:v>891</c:v>
                  </c:pt>
                  <c:pt idx="27">
                    <c:v>1064</c:v>
                  </c:pt>
                  <c:pt idx="28">
                    <c:v>879</c:v>
                  </c:pt>
                  <c:pt idx="29">
                    <c:v>1012</c:v>
                  </c:pt>
                  <c:pt idx="30">
                    <c:v>970</c:v>
                  </c:pt>
                  <c:pt idx="31">
                    <c:v>533</c:v>
                  </c:pt>
                  <c:pt idx="32">
                    <c:v>512</c:v>
                  </c:pt>
                  <c:pt idx="33">
                    <c:v>4576</c:v>
                  </c:pt>
                  <c:pt idx="34">
                    <c:v>513</c:v>
                  </c:pt>
                  <c:pt idx="35">
                    <c:v>513</c:v>
                  </c:pt>
                  <c:pt idx="36">
                    <c:v>539</c:v>
                  </c:pt>
                  <c:pt idx="37">
                    <c:v>62</c:v>
                  </c:pt>
                  <c:pt idx="38">
                    <c:v>86</c:v>
                  </c:pt>
                  <c:pt idx="39">
                    <c:v>288</c:v>
                  </c:pt>
                  <c:pt idx="40">
                    <c:v>277</c:v>
                  </c:pt>
                  <c:pt idx="41">
                    <c:v>361</c:v>
                  </c:pt>
                  <c:pt idx="42">
                    <c:v>2417</c:v>
                  </c:pt>
                  <c:pt idx="43">
                    <c:v>1518</c:v>
                  </c:pt>
                  <c:pt idx="44">
                    <c:v>1483</c:v>
                  </c:pt>
                  <c:pt idx="45">
                    <c:v>1313</c:v>
                  </c:pt>
                  <c:pt idx="46">
                    <c:v>1449</c:v>
                  </c:pt>
                  <c:pt idx="47">
                    <c:v>1496</c:v>
                  </c:pt>
                  <c:pt idx="48">
                    <c:v>1010</c:v>
                  </c:pt>
                  <c:pt idx="49">
                    <c:v>1020</c:v>
                  </c:pt>
                  <c:pt idx="50">
                    <c:v>1037</c:v>
                  </c:pt>
                  <c:pt idx="51">
                    <c:v>679</c:v>
                  </c:pt>
                  <c:pt idx="52">
                    <c:v>789</c:v>
                  </c:pt>
                  <c:pt idx="53">
                    <c:v>444</c:v>
                  </c:pt>
                  <c:pt idx="54">
                    <c:v>737</c:v>
                  </c:pt>
                  <c:pt idx="55">
                    <c:v>623</c:v>
                  </c:pt>
                  <c:pt idx="56">
                    <c:v>631</c:v>
                  </c:pt>
                  <c:pt idx="57">
                    <c:v>487</c:v>
                  </c:pt>
                  <c:pt idx="58">
                    <c:v>769</c:v>
                  </c:pt>
                  <c:pt idx="59">
                    <c:v>667</c:v>
                  </c:pt>
                  <c:pt idx="60">
                    <c:v>711</c:v>
                  </c:pt>
                  <c:pt idx="61">
                    <c:v>855</c:v>
                  </c:pt>
                  <c:pt idx="62">
                    <c:v>938</c:v>
                  </c:pt>
                  <c:pt idx="63">
                    <c:v>3634</c:v>
                  </c:pt>
                  <c:pt idx="64">
                    <c:v>532</c:v>
                  </c:pt>
                  <c:pt idx="65">
                    <c:v>689</c:v>
                  </c:pt>
                  <c:pt idx="66">
                    <c:v>825</c:v>
                  </c:pt>
                  <c:pt idx="67">
                    <c:v>880</c:v>
                  </c:pt>
                  <c:pt idx="68">
                    <c:v>835</c:v>
                  </c:pt>
                  <c:pt idx="69">
                    <c:v>1247</c:v>
                  </c:pt>
                  <c:pt idx="70">
                    <c:v>6768</c:v>
                  </c:pt>
                  <c:pt idx="71">
                    <c:v>6654.01</c:v>
                  </c:pt>
                  <c:pt idx="72">
                    <c:v>3274</c:v>
                  </c:pt>
                  <c:pt idx="73">
                    <c:v>3244</c:v>
                  </c:pt>
                  <c:pt idx="74">
                    <c:v>3270</c:v>
                  </c:pt>
                  <c:pt idx="75">
                    <c:v>3365</c:v>
                  </c:pt>
                  <c:pt idx="76">
                    <c:v>3429</c:v>
                  </c:pt>
                  <c:pt idx="77">
                    <c:v>3333</c:v>
                  </c:pt>
                  <c:pt idx="78">
                    <c:v>3351</c:v>
                  </c:pt>
                  <c:pt idx="79">
                    <c:v>3324</c:v>
                  </c:pt>
                  <c:pt idx="80">
                    <c:v>3357</c:v>
                  </c:pt>
                  <c:pt idx="81">
                    <c:v>3289</c:v>
                  </c:pt>
                  <c:pt idx="82">
                    <c:v>3344</c:v>
                  </c:pt>
                  <c:pt idx="83">
                    <c:v>3327</c:v>
                  </c:pt>
                  <c:pt idx="84">
                    <c:v>3100</c:v>
                  </c:pt>
                  <c:pt idx="85">
                    <c:v>3355</c:v>
                  </c:pt>
                  <c:pt idx="86">
                    <c:v>3222</c:v>
                  </c:pt>
                  <c:pt idx="87">
                    <c:v>3269</c:v>
                  </c:pt>
                  <c:pt idx="88">
                    <c:v>3229</c:v>
                  </c:pt>
                  <c:pt idx="89">
                    <c:v>3245</c:v>
                  </c:pt>
                  <c:pt idx="90">
                    <c:v>3201</c:v>
                  </c:pt>
                  <c:pt idx="91">
                    <c:v>3319</c:v>
                  </c:pt>
                  <c:pt idx="92">
                    <c:v>3290</c:v>
                  </c:pt>
                  <c:pt idx="93">
                    <c:v>3328</c:v>
                  </c:pt>
                  <c:pt idx="94">
                    <c:v>1164</c:v>
                  </c:pt>
                  <c:pt idx="95">
                    <c:v>1169</c:v>
                  </c:pt>
                </c:lvl>
                <c:lvl>
                  <c:pt idx="0">
                    <c:v>109290002</c:v>
                  </c:pt>
                  <c:pt idx="2">
                    <c:v>108020001</c:v>
                  </c:pt>
                  <c:pt idx="8">
                    <c:v>2500001</c:v>
                  </c:pt>
                  <c:pt idx="13">
                    <c:v>100820001</c:v>
                  </c:pt>
                  <c:pt idx="17">
                    <c:v>106500007</c:v>
                  </c:pt>
                  <c:pt idx="18">
                    <c:v>2580001</c:v>
                  </c:pt>
                  <c:pt idx="19">
                    <c:v>550003</c:v>
                  </c:pt>
                  <c:pt idx="31">
                    <c:v>2850001</c:v>
                  </c:pt>
                  <c:pt idx="33">
                    <c:v>1710002</c:v>
                  </c:pt>
                  <c:pt idx="34">
                    <c:v>106500005</c:v>
                  </c:pt>
                  <c:pt idx="35">
                    <c:v>1890015</c:v>
                  </c:pt>
                  <c:pt idx="37">
                    <c:v>3450001</c:v>
                  </c:pt>
                  <c:pt idx="41">
                    <c:v>2690001</c:v>
                  </c:pt>
                  <c:pt idx="42">
                    <c:v>2890001</c:v>
                  </c:pt>
                  <c:pt idx="43">
                    <c:v>2840001</c:v>
                  </c:pt>
                  <c:pt idx="48">
                    <c:v>650001</c:v>
                  </c:pt>
                  <c:pt idx="51">
                    <c:v>3600001</c:v>
                  </c:pt>
                  <c:pt idx="61">
                    <c:v>1960107</c:v>
                  </c:pt>
                  <c:pt idx="63">
                    <c:v>2250001</c:v>
                  </c:pt>
                  <c:pt idx="64">
                    <c:v>3010001</c:v>
                  </c:pt>
                  <c:pt idx="65">
                    <c:v>80001</c:v>
                  </c:pt>
                  <c:pt idx="69">
                    <c:v>1700017</c:v>
                  </c:pt>
                  <c:pt idx="70">
                    <c:v>560001</c:v>
                  </c:pt>
                  <c:pt idx="72">
                    <c:v>102960001</c:v>
                  </c:pt>
                  <c:pt idx="94">
                    <c:v>104670001</c:v>
                  </c:pt>
                </c:lvl>
                <c:lvl>
                  <c:pt idx="0">
                    <c:v>bh-mb</c:v>
                  </c:pt>
                  <c:pt idx="19">
                    <c:v>bh-p</c:v>
                  </c:pt>
                  <c:pt idx="33">
                    <c:v>bmh-m</c:v>
                  </c:pt>
                  <c:pt idx="34">
                    <c:v>bmh-mb</c:v>
                  </c:pt>
                  <c:pt idx="42">
                    <c:v>bmh-p</c:v>
                  </c:pt>
                  <c:pt idx="65">
                    <c:v>bmh-t</c:v>
                  </c:pt>
                  <c:pt idx="72">
                    <c:v>bp-mb</c:v>
                  </c:pt>
                </c:lvl>
              </c:multiLvlStrCache>
            </c:multiLvlStrRef>
          </c:cat>
          <c:val>
            <c:numRef>
              <c:f>TabProd!$D$3:$D$131</c:f>
              <c:numCache>
                <c:formatCode>General</c:formatCode>
                <c:ptCount val="96"/>
                <c:pt idx="0">
                  <c:v>11846</c:v>
                </c:pt>
                <c:pt idx="1">
                  <c:v>11193</c:v>
                </c:pt>
                <c:pt idx="2">
                  <c:v>12920</c:v>
                </c:pt>
                <c:pt idx="3">
                  <c:v>12543</c:v>
                </c:pt>
                <c:pt idx="4">
                  <c:v>11606</c:v>
                </c:pt>
                <c:pt idx="5">
                  <c:v>13056</c:v>
                </c:pt>
                <c:pt idx="6">
                  <c:v>10447</c:v>
                </c:pt>
                <c:pt idx="7">
                  <c:v>12439</c:v>
                </c:pt>
                <c:pt idx="8">
                  <c:v>8750</c:v>
                </c:pt>
                <c:pt idx="9">
                  <c:v>9360</c:v>
                </c:pt>
                <c:pt idx="10">
                  <c:v>8581</c:v>
                </c:pt>
                <c:pt idx="11">
                  <c:v>7470</c:v>
                </c:pt>
                <c:pt idx="12">
                  <c:v>7451</c:v>
                </c:pt>
                <c:pt idx="13">
                  <c:v>10761</c:v>
                </c:pt>
                <c:pt idx="14">
                  <c:v>9612</c:v>
                </c:pt>
                <c:pt idx="15">
                  <c:v>9774</c:v>
                </c:pt>
                <c:pt idx="16">
                  <c:v>9338</c:v>
                </c:pt>
                <c:pt idx="17">
                  <c:v>10594</c:v>
                </c:pt>
                <c:pt idx="18">
                  <c:v>9680</c:v>
                </c:pt>
                <c:pt idx="19">
                  <c:v>11916</c:v>
                </c:pt>
                <c:pt idx="20">
                  <c:v>12508</c:v>
                </c:pt>
                <c:pt idx="21">
                  <c:v>10077</c:v>
                </c:pt>
                <c:pt idx="22">
                  <c:v>12263</c:v>
                </c:pt>
                <c:pt idx="23">
                  <c:v>10972</c:v>
                </c:pt>
                <c:pt idx="24">
                  <c:v>11077</c:v>
                </c:pt>
                <c:pt idx="25">
                  <c:v>12525</c:v>
                </c:pt>
                <c:pt idx="26">
                  <c:v>11517</c:v>
                </c:pt>
                <c:pt idx="27">
                  <c:v>11487</c:v>
                </c:pt>
                <c:pt idx="28">
                  <c:v>10621</c:v>
                </c:pt>
                <c:pt idx="29">
                  <c:v>10612</c:v>
                </c:pt>
                <c:pt idx="30">
                  <c:v>9767</c:v>
                </c:pt>
                <c:pt idx="31">
                  <c:v>12128</c:v>
                </c:pt>
                <c:pt idx="32">
                  <c:v>11534</c:v>
                </c:pt>
                <c:pt idx="33">
                  <c:v>8220</c:v>
                </c:pt>
                <c:pt idx="34">
                  <c:v>11494</c:v>
                </c:pt>
                <c:pt idx="35">
                  <c:v>8472</c:v>
                </c:pt>
                <c:pt idx="36">
                  <c:v>8717</c:v>
                </c:pt>
                <c:pt idx="37">
                  <c:v>12117</c:v>
                </c:pt>
                <c:pt idx="38">
                  <c:v>11127</c:v>
                </c:pt>
                <c:pt idx="39">
                  <c:v>11514</c:v>
                </c:pt>
                <c:pt idx="40">
                  <c:v>11150</c:v>
                </c:pt>
                <c:pt idx="41">
                  <c:v>8626</c:v>
                </c:pt>
                <c:pt idx="42">
                  <c:v>12650</c:v>
                </c:pt>
                <c:pt idx="43">
                  <c:v>11349</c:v>
                </c:pt>
                <c:pt idx="44">
                  <c:v>11642</c:v>
                </c:pt>
                <c:pt idx="45">
                  <c:v>11223</c:v>
                </c:pt>
                <c:pt idx="46">
                  <c:v>10440</c:v>
                </c:pt>
                <c:pt idx="47">
                  <c:v>11048</c:v>
                </c:pt>
                <c:pt idx="48">
                  <c:v>13706</c:v>
                </c:pt>
                <c:pt idx="49">
                  <c:v>12454</c:v>
                </c:pt>
                <c:pt idx="50">
                  <c:v>10968</c:v>
                </c:pt>
                <c:pt idx="51">
                  <c:v>9810</c:v>
                </c:pt>
                <c:pt idx="52">
                  <c:v>10237</c:v>
                </c:pt>
                <c:pt idx="53">
                  <c:v>8803</c:v>
                </c:pt>
                <c:pt idx="54">
                  <c:v>8883</c:v>
                </c:pt>
                <c:pt idx="55">
                  <c:v>9049</c:v>
                </c:pt>
                <c:pt idx="56">
                  <c:v>9225</c:v>
                </c:pt>
                <c:pt idx="57">
                  <c:v>9968</c:v>
                </c:pt>
                <c:pt idx="58">
                  <c:v>9029</c:v>
                </c:pt>
                <c:pt idx="59">
                  <c:v>9156</c:v>
                </c:pt>
                <c:pt idx="60">
                  <c:v>10942</c:v>
                </c:pt>
                <c:pt idx="61">
                  <c:v>9864</c:v>
                </c:pt>
                <c:pt idx="62">
                  <c:v>9076</c:v>
                </c:pt>
                <c:pt idx="63">
                  <c:v>10538</c:v>
                </c:pt>
                <c:pt idx="64">
                  <c:v>10356</c:v>
                </c:pt>
                <c:pt idx="65">
                  <c:v>9106</c:v>
                </c:pt>
                <c:pt idx="66">
                  <c:v>7382</c:v>
                </c:pt>
                <c:pt idx="67">
                  <c:v>7482</c:v>
                </c:pt>
                <c:pt idx="68">
                  <c:v>6939</c:v>
                </c:pt>
                <c:pt idx="69">
                  <c:v>11170</c:v>
                </c:pt>
                <c:pt idx="70">
                  <c:v>5837</c:v>
                </c:pt>
                <c:pt idx="71">
                  <c:v>5398</c:v>
                </c:pt>
                <c:pt idx="72">
                  <c:v>13167</c:v>
                </c:pt>
                <c:pt idx="73">
                  <c:v>12406</c:v>
                </c:pt>
                <c:pt idx="74">
                  <c:v>12985</c:v>
                </c:pt>
                <c:pt idx="75">
                  <c:v>12159</c:v>
                </c:pt>
                <c:pt idx="76">
                  <c:v>11340</c:v>
                </c:pt>
                <c:pt idx="77">
                  <c:v>11828</c:v>
                </c:pt>
                <c:pt idx="78">
                  <c:v>11840</c:v>
                </c:pt>
                <c:pt idx="79">
                  <c:v>10591</c:v>
                </c:pt>
                <c:pt idx="80">
                  <c:v>11479</c:v>
                </c:pt>
                <c:pt idx="81">
                  <c:v>12151</c:v>
                </c:pt>
                <c:pt idx="82">
                  <c:v>10689</c:v>
                </c:pt>
                <c:pt idx="83">
                  <c:v>11914</c:v>
                </c:pt>
                <c:pt idx="84">
                  <c:v>11617</c:v>
                </c:pt>
                <c:pt idx="85">
                  <c:v>10862</c:v>
                </c:pt>
                <c:pt idx="86">
                  <c:v>11918</c:v>
                </c:pt>
                <c:pt idx="87">
                  <c:v>11744</c:v>
                </c:pt>
                <c:pt idx="88">
                  <c:v>12100</c:v>
                </c:pt>
                <c:pt idx="89">
                  <c:v>9909</c:v>
                </c:pt>
                <c:pt idx="90">
                  <c:v>11207</c:v>
                </c:pt>
                <c:pt idx="91">
                  <c:v>11898</c:v>
                </c:pt>
                <c:pt idx="92">
                  <c:v>11329</c:v>
                </c:pt>
                <c:pt idx="93">
                  <c:v>11012</c:v>
                </c:pt>
                <c:pt idx="94">
                  <c:v>10896</c:v>
                </c:pt>
                <c:pt idx="95">
                  <c:v>10758</c:v>
                </c:pt>
              </c:numCache>
            </c:numRef>
          </c:val>
          <c:extLst>
            <c:ext xmlns:c16="http://schemas.microsoft.com/office/drawing/2014/chart" uri="{C3380CC4-5D6E-409C-BE32-E72D297353CC}">
              <c16:uniqueId val="{00000000-7DC4-4C41-A9A0-409FD7C547C0}"/>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H8</c:v>
                </c:pt>
              </c:strCache>
            </c:strRef>
          </c:tx>
          <c:invertIfNegative val="0"/>
          <c:cat>
            <c:multiLvlStrRef>
              <c:f>TabMER!$A$3:$C$303</c:f>
              <c:multiLvlStrCache>
                <c:ptCount val="252"/>
                <c:lvl>
                  <c:pt idx="0">
                    <c:v>944</c:v>
                  </c:pt>
                  <c:pt idx="1">
                    <c:v>1169</c:v>
                  </c:pt>
                  <c:pt idx="2">
                    <c:v>1085</c:v>
                  </c:pt>
                  <c:pt idx="3">
                    <c:v>1206</c:v>
                  </c:pt>
                  <c:pt idx="4">
                    <c:v>1245</c:v>
                  </c:pt>
                  <c:pt idx="5">
                    <c:v>1167</c:v>
                  </c:pt>
                  <c:pt idx="6">
                    <c:v>1336</c:v>
                  </c:pt>
                  <c:pt idx="7">
                    <c:v>1048</c:v>
                  </c:pt>
                  <c:pt idx="8">
                    <c:v>1274</c:v>
                  </c:pt>
                  <c:pt idx="9">
                    <c:v>1114</c:v>
                  </c:pt>
                  <c:pt idx="10">
                    <c:v>1329</c:v>
                  </c:pt>
                  <c:pt idx="11">
                    <c:v>1145</c:v>
                  </c:pt>
                  <c:pt idx="12">
                    <c:v>1219</c:v>
                  </c:pt>
                  <c:pt idx="13">
                    <c:v>667</c:v>
                  </c:pt>
                  <c:pt idx="14">
                    <c:v>677</c:v>
                  </c:pt>
                  <c:pt idx="15">
                    <c:v>662</c:v>
                  </c:pt>
                  <c:pt idx="16">
                    <c:v>112</c:v>
                  </c:pt>
                  <c:pt idx="17">
                    <c:v>1900</c:v>
                  </c:pt>
                  <c:pt idx="18">
                    <c:v>1909</c:v>
                  </c:pt>
                  <c:pt idx="19">
                    <c:v>1923</c:v>
                  </c:pt>
                  <c:pt idx="20">
                    <c:v>1843</c:v>
                  </c:pt>
                  <c:pt idx="21">
                    <c:v>1888</c:v>
                  </c:pt>
                  <c:pt idx="22">
                    <c:v>284</c:v>
                  </c:pt>
                  <c:pt idx="23">
                    <c:v>325</c:v>
                  </c:pt>
                  <c:pt idx="24">
                    <c:v>330.01</c:v>
                  </c:pt>
                  <c:pt idx="25">
                    <c:v>300</c:v>
                  </c:pt>
                  <c:pt idx="26">
                    <c:v>353</c:v>
                  </c:pt>
                  <c:pt idx="27">
                    <c:v>368</c:v>
                  </c:pt>
                  <c:pt idx="28">
                    <c:v>722</c:v>
                  </c:pt>
                  <c:pt idx="29">
                    <c:v>1576</c:v>
                  </c:pt>
                  <c:pt idx="30">
                    <c:v>1620</c:v>
                  </c:pt>
                  <c:pt idx="31">
                    <c:v>1534</c:v>
                  </c:pt>
                  <c:pt idx="32">
                    <c:v>1549</c:v>
                  </c:pt>
                  <c:pt idx="33">
                    <c:v>1553</c:v>
                  </c:pt>
                  <c:pt idx="34">
                    <c:v>1470</c:v>
                  </c:pt>
                  <c:pt idx="35">
                    <c:v>1422</c:v>
                  </c:pt>
                  <c:pt idx="36">
                    <c:v>572</c:v>
                  </c:pt>
                  <c:pt idx="37">
                    <c:v>790</c:v>
                  </c:pt>
                  <c:pt idx="38">
                    <c:v>841</c:v>
                  </c:pt>
                  <c:pt idx="39">
                    <c:v>568</c:v>
                  </c:pt>
                  <c:pt idx="40">
                    <c:v>635</c:v>
                  </c:pt>
                  <c:pt idx="41">
                    <c:v>808</c:v>
                  </c:pt>
                  <c:pt idx="42">
                    <c:v>739</c:v>
                  </c:pt>
                  <c:pt idx="43">
                    <c:v>915</c:v>
                  </c:pt>
                  <c:pt idx="44">
                    <c:v>818.01</c:v>
                  </c:pt>
                  <c:pt idx="45">
                    <c:v>955</c:v>
                  </c:pt>
                  <c:pt idx="46">
                    <c:v>663</c:v>
                  </c:pt>
                  <c:pt idx="47">
                    <c:v>792.01</c:v>
                  </c:pt>
                  <c:pt idx="48">
                    <c:v>777.01</c:v>
                  </c:pt>
                  <c:pt idx="49">
                    <c:v>870</c:v>
                  </c:pt>
                  <c:pt idx="50">
                    <c:v>484</c:v>
                  </c:pt>
                  <c:pt idx="51">
                    <c:v>1041</c:v>
                  </c:pt>
                  <c:pt idx="52">
                    <c:v>850</c:v>
                  </c:pt>
                  <c:pt idx="53">
                    <c:v>840</c:v>
                  </c:pt>
                  <c:pt idx="54">
                    <c:v>948</c:v>
                  </c:pt>
                  <c:pt idx="55">
                    <c:v>909</c:v>
                  </c:pt>
                  <c:pt idx="56">
                    <c:v>879</c:v>
                  </c:pt>
                  <c:pt idx="57">
                    <c:v>193</c:v>
                  </c:pt>
                  <c:pt idx="58">
                    <c:v>137</c:v>
                  </c:pt>
                  <c:pt idx="59">
                    <c:v>162</c:v>
                  </c:pt>
                  <c:pt idx="60">
                    <c:v>187</c:v>
                  </c:pt>
                  <c:pt idx="61">
                    <c:v>141</c:v>
                  </c:pt>
                  <c:pt idx="62">
                    <c:v>130</c:v>
                  </c:pt>
                  <c:pt idx="63">
                    <c:v>191</c:v>
                  </c:pt>
                  <c:pt idx="64">
                    <c:v>170</c:v>
                  </c:pt>
                  <c:pt idx="65">
                    <c:v>143</c:v>
                  </c:pt>
                  <c:pt idx="66">
                    <c:v>186</c:v>
                  </c:pt>
                  <c:pt idx="67">
                    <c:v>152</c:v>
                  </c:pt>
                  <c:pt idx="68">
                    <c:v>1</c:v>
                  </c:pt>
                  <c:pt idx="69">
                    <c:v>197</c:v>
                  </c:pt>
                  <c:pt idx="70">
                    <c:v>1076</c:v>
                  </c:pt>
                  <c:pt idx="71">
                    <c:v>1133</c:v>
                  </c:pt>
                  <c:pt idx="72">
                    <c:v>1052</c:v>
                  </c:pt>
                  <c:pt idx="73">
                    <c:v>348</c:v>
                  </c:pt>
                  <c:pt idx="74">
                    <c:v>369</c:v>
                  </c:pt>
                  <c:pt idx="75">
                    <c:v>232</c:v>
                  </c:pt>
                  <c:pt idx="76">
                    <c:v>203</c:v>
                  </c:pt>
                  <c:pt idx="77">
                    <c:v>196</c:v>
                  </c:pt>
                  <c:pt idx="78">
                    <c:v>237.01</c:v>
                  </c:pt>
                  <c:pt idx="79">
                    <c:v>533</c:v>
                  </c:pt>
                  <c:pt idx="80">
                    <c:v>465</c:v>
                  </c:pt>
                  <c:pt idx="81">
                    <c:v>512</c:v>
                  </c:pt>
                  <c:pt idx="82">
                    <c:v>388</c:v>
                  </c:pt>
                  <c:pt idx="83">
                    <c:v>490</c:v>
                  </c:pt>
                  <c:pt idx="84">
                    <c:v>422</c:v>
                  </c:pt>
                  <c:pt idx="85">
                    <c:v>397</c:v>
                  </c:pt>
                  <c:pt idx="86">
                    <c:v>476</c:v>
                  </c:pt>
                  <c:pt idx="87">
                    <c:v>333</c:v>
                  </c:pt>
                  <c:pt idx="88">
                    <c:v>413</c:v>
                  </c:pt>
                  <c:pt idx="89">
                    <c:v>479</c:v>
                  </c:pt>
                  <c:pt idx="90">
                    <c:v>500</c:v>
                  </c:pt>
                  <c:pt idx="91">
                    <c:v>522</c:v>
                  </c:pt>
                  <c:pt idx="92">
                    <c:v>517</c:v>
                  </c:pt>
                  <c:pt idx="93">
                    <c:v>505</c:v>
                  </c:pt>
                  <c:pt idx="94">
                    <c:v>467</c:v>
                  </c:pt>
                  <c:pt idx="95">
                    <c:v>513</c:v>
                  </c:pt>
                  <c:pt idx="96">
                    <c:v>436</c:v>
                  </c:pt>
                  <c:pt idx="97">
                    <c:v>459</c:v>
                  </c:pt>
                  <c:pt idx="98">
                    <c:v>425</c:v>
                  </c:pt>
                  <c:pt idx="99">
                    <c:v>1246</c:v>
                  </c:pt>
                  <c:pt idx="100">
                    <c:v>1401</c:v>
                  </c:pt>
                  <c:pt idx="101">
                    <c:v>1283</c:v>
                  </c:pt>
                  <c:pt idx="102">
                    <c:v>566</c:v>
                  </c:pt>
                  <c:pt idx="103">
                    <c:v>553</c:v>
                  </c:pt>
                  <c:pt idx="104">
                    <c:v>500</c:v>
                  </c:pt>
                  <c:pt idx="105">
                    <c:v>507</c:v>
                  </c:pt>
                  <c:pt idx="106">
                    <c:v>598</c:v>
                  </c:pt>
                  <c:pt idx="107">
                    <c:v>631</c:v>
                  </c:pt>
                  <c:pt idx="108">
                    <c:v>658</c:v>
                  </c:pt>
                  <c:pt idx="109">
                    <c:v>638</c:v>
                  </c:pt>
                  <c:pt idx="110">
                    <c:v>576</c:v>
                  </c:pt>
                  <c:pt idx="111">
                    <c:v>635</c:v>
                  </c:pt>
                  <c:pt idx="112">
                    <c:v>659</c:v>
                  </c:pt>
                  <c:pt idx="113">
                    <c:v>1101</c:v>
                  </c:pt>
                  <c:pt idx="114">
                    <c:v>1093</c:v>
                  </c:pt>
                  <c:pt idx="115">
                    <c:v>1089</c:v>
                  </c:pt>
                  <c:pt idx="116">
                    <c:v>239</c:v>
                  </c:pt>
                  <c:pt idx="117">
                    <c:v>2174</c:v>
                  </c:pt>
                  <c:pt idx="118">
                    <c:v>2264</c:v>
                  </c:pt>
                  <c:pt idx="119">
                    <c:v>2192</c:v>
                  </c:pt>
                  <c:pt idx="120">
                    <c:v>2446</c:v>
                  </c:pt>
                  <c:pt idx="121">
                    <c:v>2312</c:v>
                  </c:pt>
                  <c:pt idx="122">
                    <c:v>296</c:v>
                  </c:pt>
                  <c:pt idx="123">
                    <c:v>143</c:v>
                  </c:pt>
                  <c:pt idx="124">
                    <c:v>926</c:v>
                  </c:pt>
                  <c:pt idx="125">
                    <c:v>10530</c:v>
                  </c:pt>
                  <c:pt idx="126">
                    <c:v>11531</c:v>
                  </c:pt>
                  <c:pt idx="127">
                    <c:v>795</c:v>
                  </c:pt>
                  <c:pt idx="128">
                    <c:v>667</c:v>
                  </c:pt>
                  <c:pt idx="129">
                    <c:v>631</c:v>
                  </c:pt>
                  <c:pt idx="130">
                    <c:v>413</c:v>
                  </c:pt>
                  <c:pt idx="131">
                    <c:v>739</c:v>
                  </c:pt>
                  <c:pt idx="132">
                    <c:v>761</c:v>
                  </c:pt>
                  <c:pt idx="133">
                    <c:v>CH3</c:v>
                  </c:pt>
                  <c:pt idx="134">
                    <c:v>679</c:v>
                  </c:pt>
                  <c:pt idx="135">
                    <c:v>749</c:v>
                  </c:pt>
                  <c:pt idx="136">
                    <c:v>453</c:v>
                  </c:pt>
                  <c:pt idx="137">
                    <c:v>444</c:v>
                  </c:pt>
                  <c:pt idx="138">
                    <c:v>524</c:v>
                  </c:pt>
                  <c:pt idx="139">
                    <c:v>727</c:v>
                  </c:pt>
                  <c:pt idx="140">
                    <c:v>725</c:v>
                  </c:pt>
                  <c:pt idx="141">
                    <c:v>769</c:v>
                  </c:pt>
                  <c:pt idx="142">
                    <c:v>770</c:v>
                  </c:pt>
                  <c:pt idx="143">
                    <c:v>715</c:v>
                  </c:pt>
                  <c:pt idx="144">
                    <c:v>696</c:v>
                  </c:pt>
                  <c:pt idx="145">
                    <c:v>731</c:v>
                  </c:pt>
                  <c:pt idx="146">
                    <c:v>595</c:v>
                  </c:pt>
                  <c:pt idx="147">
                    <c:v>445</c:v>
                  </c:pt>
                  <c:pt idx="148">
                    <c:v>816</c:v>
                  </c:pt>
                  <c:pt idx="149">
                    <c:v>742</c:v>
                  </c:pt>
                  <c:pt idx="150">
                    <c:v>801</c:v>
                  </c:pt>
                  <c:pt idx="151">
                    <c:v>575</c:v>
                  </c:pt>
                  <c:pt idx="152">
                    <c:v>794</c:v>
                  </c:pt>
                  <c:pt idx="153">
                    <c:v>464</c:v>
                  </c:pt>
                  <c:pt idx="154">
                    <c:v>711</c:v>
                  </c:pt>
                  <c:pt idx="155">
                    <c:v>757</c:v>
                  </c:pt>
                  <c:pt idx="156">
                    <c:v>623</c:v>
                  </c:pt>
                  <c:pt idx="157">
                    <c:v>815</c:v>
                  </c:pt>
                  <c:pt idx="158">
                    <c:v>642</c:v>
                  </c:pt>
                  <c:pt idx="159">
                    <c:v>641</c:v>
                  </c:pt>
                  <c:pt idx="160">
                    <c:v>487</c:v>
                  </c:pt>
                  <c:pt idx="161">
                    <c:v>764</c:v>
                  </c:pt>
                  <c:pt idx="162">
                    <c:v>772</c:v>
                  </c:pt>
                  <c:pt idx="163">
                    <c:v>543</c:v>
                  </c:pt>
                  <c:pt idx="164">
                    <c:v>651</c:v>
                  </c:pt>
                  <c:pt idx="165">
                    <c:v>728</c:v>
                  </c:pt>
                  <c:pt idx="166">
                    <c:v>722</c:v>
                  </c:pt>
                  <c:pt idx="167">
                    <c:v>821</c:v>
                  </c:pt>
                  <c:pt idx="168">
                    <c:v>484</c:v>
                  </c:pt>
                  <c:pt idx="169">
                    <c:v>798</c:v>
                  </c:pt>
                  <c:pt idx="170">
                    <c:v>721</c:v>
                  </c:pt>
                  <c:pt idx="171">
                    <c:v>590</c:v>
                  </c:pt>
                  <c:pt idx="172">
                    <c:v>628</c:v>
                  </c:pt>
                  <c:pt idx="173">
                    <c:v>1465</c:v>
                  </c:pt>
                  <c:pt idx="174">
                    <c:v>1313</c:v>
                  </c:pt>
                  <c:pt idx="175">
                    <c:v>1466</c:v>
                  </c:pt>
                  <c:pt idx="176">
                    <c:v>1521</c:v>
                  </c:pt>
                  <c:pt idx="177">
                    <c:v>1485</c:v>
                  </c:pt>
                  <c:pt idx="178">
                    <c:v>1539</c:v>
                  </c:pt>
                  <c:pt idx="179">
                    <c:v>1422</c:v>
                  </c:pt>
                  <c:pt idx="180">
                    <c:v>1451</c:v>
                  </c:pt>
                  <c:pt idx="181">
                    <c:v>1356</c:v>
                  </c:pt>
                  <c:pt idx="182">
                    <c:v>1477</c:v>
                  </c:pt>
                  <c:pt idx="183">
                    <c:v>1522</c:v>
                  </c:pt>
                  <c:pt idx="184">
                    <c:v>1433</c:v>
                  </c:pt>
                  <c:pt idx="185">
                    <c:v>1518</c:v>
                  </c:pt>
                  <c:pt idx="186">
                    <c:v>1514</c:v>
                  </c:pt>
                  <c:pt idx="187">
                    <c:v>1455</c:v>
                  </c:pt>
                  <c:pt idx="188">
                    <c:v>1530</c:v>
                  </c:pt>
                  <c:pt idx="189">
                    <c:v>517</c:v>
                  </c:pt>
                  <c:pt idx="190">
                    <c:v>468</c:v>
                  </c:pt>
                  <c:pt idx="191">
                    <c:v>1117</c:v>
                  </c:pt>
                  <c:pt idx="192">
                    <c:v>934</c:v>
                  </c:pt>
                  <c:pt idx="193">
                    <c:v>795</c:v>
                  </c:pt>
                  <c:pt idx="194">
                    <c:v>758</c:v>
                  </c:pt>
                  <c:pt idx="195">
                    <c:v>783</c:v>
                  </c:pt>
                  <c:pt idx="196">
                    <c:v>800</c:v>
                  </c:pt>
                  <c:pt idx="197">
                    <c:v>785</c:v>
                  </c:pt>
                  <c:pt idx="198">
                    <c:v>677</c:v>
                  </c:pt>
                  <c:pt idx="199">
                    <c:v>868</c:v>
                  </c:pt>
                  <c:pt idx="200">
                    <c:v>823</c:v>
                  </c:pt>
                  <c:pt idx="201">
                    <c:v>781</c:v>
                  </c:pt>
                  <c:pt idx="202">
                    <c:v>771</c:v>
                  </c:pt>
                  <c:pt idx="203">
                    <c:v>761</c:v>
                  </c:pt>
                  <c:pt idx="204">
                    <c:v>681</c:v>
                  </c:pt>
                  <c:pt idx="205">
                    <c:v>271.01</c:v>
                  </c:pt>
                  <c:pt idx="206">
                    <c:v>5925</c:v>
                  </c:pt>
                  <c:pt idx="207">
                    <c:v>5930</c:v>
                  </c:pt>
                  <c:pt idx="208">
                    <c:v>244.01</c:v>
                  </c:pt>
                  <c:pt idx="209">
                    <c:v>121.01</c:v>
                  </c:pt>
                  <c:pt idx="210">
                    <c:v>69.02</c:v>
                  </c:pt>
                  <c:pt idx="211">
                    <c:v>5972</c:v>
                  </c:pt>
                  <c:pt idx="212">
                    <c:v>105.01</c:v>
                  </c:pt>
                  <c:pt idx="213">
                    <c:v>200.03</c:v>
                  </c:pt>
                  <c:pt idx="214">
                    <c:v>126.01</c:v>
                  </c:pt>
                  <c:pt idx="215">
                    <c:v>5936</c:v>
                  </c:pt>
                  <c:pt idx="216">
                    <c:v>106.01</c:v>
                  </c:pt>
                  <c:pt idx="217">
                    <c:v>183.01</c:v>
                  </c:pt>
                  <c:pt idx="218">
                    <c:v>5955</c:v>
                  </c:pt>
                  <c:pt idx="219">
                    <c:v>167.01</c:v>
                  </c:pt>
                  <c:pt idx="220">
                    <c:v>5929</c:v>
                  </c:pt>
                  <c:pt idx="221">
                    <c:v>70</c:v>
                  </c:pt>
                  <c:pt idx="222">
                    <c:v>901.02</c:v>
                  </c:pt>
                  <c:pt idx="223">
                    <c:v>912</c:v>
                  </c:pt>
                  <c:pt idx="224">
                    <c:v>808</c:v>
                  </c:pt>
                  <c:pt idx="225">
                    <c:v>915</c:v>
                  </c:pt>
                  <c:pt idx="226">
                    <c:v>994</c:v>
                  </c:pt>
                  <c:pt idx="227">
                    <c:v>982</c:v>
                  </c:pt>
                  <c:pt idx="228">
                    <c:v>796</c:v>
                  </c:pt>
                  <c:pt idx="229">
                    <c:v>929</c:v>
                  </c:pt>
                  <c:pt idx="230">
                    <c:v>1056</c:v>
                  </c:pt>
                  <c:pt idx="231">
                    <c:v>658</c:v>
                  </c:pt>
                  <c:pt idx="232">
                    <c:v>659</c:v>
                  </c:pt>
                  <c:pt idx="233">
                    <c:v>660</c:v>
                  </c:pt>
                  <c:pt idx="234">
                    <c:v>679</c:v>
                  </c:pt>
                  <c:pt idx="235">
                    <c:v>972</c:v>
                  </c:pt>
                  <c:pt idx="236">
                    <c:v>649</c:v>
                  </c:pt>
                  <c:pt idx="237">
                    <c:v>936</c:v>
                  </c:pt>
                  <c:pt idx="238">
                    <c:v>654</c:v>
                  </c:pt>
                  <c:pt idx="239">
                    <c:v>356</c:v>
                  </c:pt>
                  <c:pt idx="240">
                    <c:v>352</c:v>
                  </c:pt>
                  <c:pt idx="241">
                    <c:v>415</c:v>
                  </c:pt>
                  <c:pt idx="242">
                    <c:v>155.03</c:v>
                  </c:pt>
                  <c:pt idx="243">
                    <c:v>403</c:v>
                  </c:pt>
                  <c:pt idx="244">
                    <c:v>285</c:v>
                  </c:pt>
                  <c:pt idx="245">
                    <c:v>313</c:v>
                  </c:pt>
                  <c:pt idx="246">
                    <c:v>418</c:v>
                  </c:pt>
                  <c:pt idx="247">
                    <c:v>2898</c:v>
                  </c:pt>
                  <c:pt idx="248">
                    <c:v>2856</c:v>
                  </c:pt>
                  <c:pt idx="249">
                    <c:v>316</c:v>
                  </c:pt>
                  <c:pt idx="250">
                    <c:v>437</c:v>
                  </c:pt>
                  <c:pt idx="251">
                    <c:v>1227</c:v>
                  </c:pt>
                </c:lvl>
                <c:lvl>
                  <c:pt idx="0">
                    <c:v>190001</c:v>
                  </c:pt>
                  <c:pt idx="13">
                    <c:v>106820001</c:v>
                  </c:pt>
                  <c:pt idx="17">
                    <c:v>108010001</c:v>
                  </c:pt>
                  <c:pt idx="22">
                    <c:v>2500001</c:v>
                  </c:pt>
                  <c:pt idx="26">
                    <c:v>106710002</c:v>
                  </c:pt>
                  <c:pt idx="28">
                    <c:v>100820001</c:v>
                  </c:pt>
                  <c:pt idx="29">
                    <c:v>930001</c:v>
                  </c:pt>
                  <c:pt idx="36">
                    <c:v>550003</c:v>
                  </c:pt>
                  <c:pt idx="57">
                    <c:v>2680001</c:v>
                  </c:pt>
                  <c:pt idx="70">
                    <c:v>2850002</c:v>
                  </c:pt>
                  <c:pt idx="72">
                    <c:v>2890002</c:v>
                  </c:pt>
                  <c:pt idx="73">
                    <c:v>107310001</c:v>
                  </c:pt>
                  <c:pt idx="75">
                    <c:v>104840001</c:v>
                  </c:pt>
                  <c:pt idx="79">
                    <c:v>2850001</c:v>
                  </c:pt>
                  <c:pt idx="82">
                    <c:v>106050001</c:v>
                  </c:pt>
                  <c:pt idx="89">
                    <c:v>106500005</c:v>
                  </c:pt>
                  <c:pt idx="99">
                    <c:v>1640001</c:v>
                  </c:pt>
                  <c:pt idx="102">
                    <c:v>1960040</c:v>
                  </c:pt>
                  <c:pt idx="113">
                    <c:v>2890001</c:v>
                  </c:pt>
                  <c:pt idx="118">
                    <c:v>620003</c:v>
                  </c:pt>
                  <c:pt idx="122">
                    <c:v>650002</c:v>
                  </c:pt>
                  <c:pt idx="124">
                    <c:v>102730003</c:v>
                  </c:pt>
                  <c:pt idx="125">
                    <c:v>1230001</c:v>
                  </c:pt>
                  <c:pt idx="127">
                    <c:v>3600001</c:v>
                  </c:pt>
                  <c:pt idx="173">
                    <c:v>2840001</c:v>
                  </c:pt>
                  <c:pt idx="189">
                    <c:v>3010001</c:v>
                  </c:pt>
                  <c:pt idx="191">
                    <c:v>102870001</c:v>
                  </c:pt>
                  <c:pt idx="192">
                    <c:v>650001</c:v>
                  </c:pt>
                  <c:pt idx="193">
                    <c:v>101000001</c:v>
                  </c:pt>
                  <c:pt idx="205">
                    <c:v>1670001</c:v>
                  </c:pt>
                  <c:pt idx="221">
                    <c:v>109450002</c:v>
                  </c:pt>
                  <c:pt idx="223">
                    <c:v>102730002</c:v>
                  </c:pt>
                  <c:pt idx="231">
                    <c:v>80001</c:v>
                  </c:pt>
                  <c:pt idx="239">
                    <c:v>5310003</c:v>
                  </c:pt>
                  <c:pt idx="242">
                    <c:v>4760001</c:v>
                  </c:pt>
                  <c:pt idx="243">
                    <c:v>1910120</c:v>
                  </c:pt>
                  <c:pt idx="244">
                    <c:v>108290002</c:v>
                  </c:pt>
                  <c:pt idx="246">
                    <c:v>102960001</c:v>
                  </c:pt>
                  <c:pt idx="249">
                    <c:v>2300001</c:v>
                  </c:pt>
                  <c:pt idx="251">
                    <c:v>1140001</c:v>
                  </c:pt>
                </c:lvl>
                <c:lvl>
                  <c:pt idx="0">
                    <c:v>bh-mb</c:v>
                  </c:pt>
                  <c:pt idx="29">
                    <c:v>bh-p</c:v>
                  </c:pt>
                  <c:pt idx="82">
                    <c:v>bmh-m</c:v>
                  </c:pt>
                  <c:pt idx="89">
                    <c:v>bmh-mb</c:v>
                  </c:pt>
                  <c:pt idx="102">
                    <c:v>bmh-p</c:v>
                  </c:pt>
                  <c:pt idx="193">
                    <c:v>bmh-t</c:v>
                  </c:pt>
                  <c:pt idx="244">
                    <c:v>bp-mb</c:v>
                  </c:pt>
                  <c:pt idx="251">
                    <c:v>bh-t</c:v>
                  </c:pt>
                </c:lvl>
              </c:multiLvlStrCache>
            </c:multiLvlStrRef>
          </c:cat>
          <c:val>
            <c:numRef>
              <c:f>TabMER!$D$3:$D$303</c:f>
              <c:numCache>
                <c:formatCode>General</c:formatCode>
                <c:ptCount val="252"/>
                <c:pt idx="16">
                  <c:v>58.7</c:v>
                </c:pt>
                <c:pt idx="22">
                  <c:v>232.7</c:v>
                </c:pt>
                <c:pt idx="23">
                  <c:v>226.5</c:v>
                </c:pt>
                <c:pt idx="24">
                  <c:v>57.6</c:v>
                </c:pt>
                <c:pt idx="25">
                  <c:v>53.5</c:v>
                </c:pt>
                <c:pt idx="26">
                  <c:v>162</c:v>
                </c:pt>
                <c:pt idx="27">
                  <c:v>159.6</c:v>
                </c:pt>
                <c:pt idx="28">
                  <c:v>89.2</c:v>
                </c:pt>
                <c:pt idx="35">
                  <c:v>72.400000000000006</c:v>
                </c:pt>
                <c:pt idx="40">
                  <c:v>121.9</c:v>
                </c:pt>
                <c:pt idx="41">
                  <c:v>86.7</c:v>
                </c:pt>
                <c:pt idx="43">
                  <c:v>123.1</c:v>
                </c:pt>
                <c:pt idx="44">
                  <c:v>192.4</c:v>
                </c:pt>
                <c:pt idx="45">
                  <c:v>155.19999999999999</c:v>
                </c:pt>
                <c:pt idx="46">
                  <c:v>151.9</c:v>
                </c:pt>
                <c:pt idx="47">
                  <c:v>149.5</c:v>
                </c:pt>
                <c:pt idx="48">
                  <c:v>121.9</c:v>
                </c:pt>
                <c:pt idx="49">
                  <c:v>91.4</c:v>
                </c:pt>
                <c:pt idx="50">
                  <c:v>56.5</c:v>
                </c:pt>
                <c:pt idx="51">
                  <c:v>80.099999999999994</c:v>
                </c:pt>
                <c:pt idx="52">
                  <c:v>78.2</c:v>
                </c:pt>
                <c:pt idx="53">
                  <c:v>74.599999999999994</c:v>
                </c:pt>
                <c:pt idx="54">
                  <c:v>65.8</c:v>
                </c:pt>
                <c:pt idx="55">
                  <c:v>59.8</c:v>
                </c:pt>
                <c:pt idx="56">
                  <c:v>49.8</c:v>
                </c:pt>
                <c:pt idx="79">
                  <c:v>282.39999999999998</c:v>
                </c:pt>
                <c:pt idx="80">
                  <c:v>77.599999999999994</c:v>
                </c:pt>
                <c:pt idx="81">
                  <c:v>60.4</c:v>
                </c:pt>
                <c:pt idx="94">
                  <c:v>235.6</c:v>
                </c:pt>
                <c:pt idx="95">
                  <c:v>171</c:v>
                </c:pt>
                <c:pt idx="96">
                  <c:v>103.3</c:v>
                </c:pt>
                <c:pt idx="97">
                  <c:v>79.3</c:v>
                </c:pt>
                <c:pt idx="98">
                  <c:v>66.599999999999994</c:v>
                </c:pt>
                <c:pt idx="100">
                  <c:v>108.4</c:v>
                </c:pt>
                <c:pt idx="101">
                  <c:v>57.8</c:v>
                </c:pt>
                <c:pt idx="117">
                  <c:v>58.1</c:v>
                </c:pt>
                <c:pt idx="127">
                  <c:v>153.69999999999999</c:v>
                </c:pt>
                <c:pt idx="128">
                  <c:v>148.9</c:v>
                </c:pt>
                <c:pt idx="129">
                  <c:v>152.6</c:v>
                </c:pt>
                <c:pt idx="130">
                  <c:v>188.1</c:v>
                </c:pt>
                <c:pt idx="131">
                  <c:v>95.4</c:v>
                </c:pt>
                <c:pt idx="132">
                  <c:v>221.3</c:v>
                </c:pt>
                <c:pt idx="134">
                  <c:v>122.5</c:v>
                </c:pt>
                <c:pt idx="135">
                  <c:v>364.8</c:v>
                </c:pt>
                <c:pt idx="136">
                  <c:v>297.60000000000002</c:v>
                </c:pt>
                <c:pt idx="137">
                  <c:v>289.2</c:v>
                </c:pt>
                <c:pt idx="138">
                  <c:v>288.3</c:v>
                </c:pt>
                <c:pt idx="139">
                  <c:v>243.5</c:v>
                </c:pt>
                <c:pt idx="140">
                  <c:v>228</c:v>
                </c:pt>
                <c:pt idx="141">
                  <c:v>226.7</c:v>
                </c:pt>
                <c:pt idx="142">
                  <c:v>202</c:v>
                </c:pt>
                <c:pt idx="143">
                  <c:v>197.1</c:v>
                </c:pt>
                <c:pt idx="144">
                  <c:v>196.1</c:v>
                </c:pt>
                <c:pt idx="145">
                  <c:v>172.5</c:v>
                </c:pt>
                <c:pt idx="146">
                  <c:v>172.4</c:v>
                </c:pt>
                <c:pt idx="147">
                  <c:v>171.8</c:v>
                </c:pt>
                <c:pt idx="148">
                  <c:v>159.4</c:v>
                </c:pt>
                <c:pt idx="149">
                  <c:v>151.9</c:v>
                </c:pt>
                <c:pt idx="150">
                  <c:v>149.6</c:v>
                </c:pt>
                <c:pt idx="151">
                  <c:v>147.9</c:v>
                </c:pt>
                <c:pt idx="152">
                  <c:v>134.4</c:v>
                </c:pt>
                <c:pt idx="153">
                  <c:v>133</c:v>
                </c:pt>
                <c:pt idx="154">
                  <c:v>125.9</c:v>
                </c:pt>
                <c:pt idx="155">
                  <c:v>116.3</c:v>
                </c:pt>
                <c:pt idx="156">
                  <c:v>115.4</c:v>
                </c:pt>
                <c:pt idx="157">
                  <c:v>113.8</c:v>
                </c:pt>
                <c:pt idx="158">
                  <c:v>111.5</c:v>
                </c:pt>
                <c:pt idx="159">
                  <c:v>109.7</c:v>
                </c:pt>
                <c:pt idx="160">
                  <c:v>102.4</c:v>
                </c:pt>
                <c:pt idx="161">
                  <c:v>101.4</c:v>
                </c:pt>
                <c:pt idx="162">
                  <c:v>100</c:v>
                </c:pt>
                <c:pt idx="163">
                  <c:v>98.6</c:v>
                </c:pt>
                <c:pt idx="164">
                  <c:v>97</c:v>
                </c:pt>
                <c:pt idx="165">
                  <c:v>94.3</c:v>
                </c:pt>
                <c:pt idx="166">
                  <c:v>66.900000000000006</c:v>
                </c:pt>
                <c:pt idx="167">
                  <c:v>84.1</c:v>
                </c:pt>
                <c:pt idx="168">
                  <c:v>83.6</c:v>
                </c:pt>
                <c:pt idx="169">
                  <c:v>78.5</c:v>
                </c:pt>
                <c:pt idx="170">
                  <c:v>75.7</c:v>
                </c:pt>
                <c:pt idx="171">
                  <c:v>74.599999999999994</c:v>
                </c:pt>
                <c:pt idx="172">
                  <c:v>53.9</c:v>
                </c:pt>
                <c:pt idx="173">
                  <c:v>274.5</c:v>
                </c:pt>
                <c:pt idx="174">
                  <c:v>267.2</c:v>
                </c:pt>
                <c:pt idx="175">
                  <c:v>263.5</c:v>
                </c:pt>
                <c:pt idx="176">
                  <c:v>241.8</c:v>
                </c:pt>
                <c:pt idx="177">
                  <c:v>193</c:v>
                </c:pt>
                <c:pt idx="178">
                  <c:v>161.69999999999999</c:v>
                </c:pt>
                <c:pt idx="179">
                  <c:v>152.1</c:v>
                </c:pt>
                <c:pt idx="180">
                  <c:v>145.9</c:v>
                </c:pt>
                <c:pt idx="181">
                  <c:v>133.6</c:v>
                </c:pt>
                <c:pt idx="182">
                  <c:v>118.8</c:v>
                </c:pt>
                <c:pt idx="183">
                  <c:v>113.1</c:v>
                </c:pt>
                <c:pt idx="184">
                  <c:v>110.6</c:v>
                </c:pt>
                <c:pt idx="185">
                  <c:v>95.5</c:v>
                </c:pt>
                <c:pt idx="186">
                  <c:v>78.5</c:v>
                </c:pt>
                <c:pt idx="187">
                  <c:v>53.6</c:v>
                </c:pt>
                <c:pt idx="188">
                  <c:v>49.2</c:v>
                </c:pt>
                <c:pt idx="189">
                  <c:v>146.30000000000001</c:v>
                </c:pt>
                <c:pt idx="190">
                  <c:v>60.3</c:v>
                </c:pt>
                <c:pt idx="191">
                  <c:v>111.6</c:v>
                </c:pt>
                <c:pt idx="192">
                  <c:v>52.8</c:v>
                </c:pt>
                <c:pt idx="238">
                  <c:v>152.30000000000001</c:v>
                </c:pt>
                <c:pt idx="243">
                  <c:v>101.7</c:v>
                </c:pt>
                <c:pt idx="247">
                  <c:v>137.5</c:v>
                </c:pt>
                <c:pt idx="248">
                  <c:v>82</c:v>
                </c:pt>
                <c:pt idx="249">
                  <c:v>86.8</c:v>
                </c:pt>
                <c:pt idx="250">
                  <c:v>66.7</c:v>
                </c:pt>
              </c:numCache>
            </c:numRef>
          </c:val>
          <c:extLst>
            <c:ext xmlns:c16="http://schemas.microsoft.com/office/drawing/2014/chart" uri="{C3380CC4-5D6E-409C-BE32-E72D297353CC}">
              <c16:uniqueId val="{00000000-9A15-461F-887E-5CBEBEAC69A4}"/>
            </c:ext>
          </c:extLst>
        </c:ser>
        <c:ser>
          <c:idx val="1"/>
          <c:order val="1"/>
          <c:tx>
            <c:strRef>
              <c:f>TabMER!$E$1:$E$2</c:f>
              <c:strCache>
                <c:ptCount val="1"/>
                <c:pt idx="0">
                  <c:v>HXJ</c:v>
                </c:pt>
              </c:strCache>
            </c:strRef>
          </c:tx>
          <c:invertIfNegative val="0"/>
          <c:cat>
            <c:multiLvlStrRef>
              <c:f>TabMER!$A$3:$C$303</c:f>
              <c:multiLvlStrCache>
                <c:ptCount val="252"/>
                <c:lvl>
                  <c:pt idx="0">
                    <c:v>944</c:v>
                  </c:pt>
                  <c:pt idx="1">
                    <c:v>1169</c:v>
                  </c:pt>
                  <c:pt idx="2">
                    <c:v>1085</c:v>
                  </c:pt>
                  <c:pt idx="3">
                    <c:v>1206</c:v>
                  </c:pt>
                  <c:pt idx="4">
                    <c:v>1245</c:v>
                  </c:pt>
                  <c:pt idx="5">
                    <c:v>1167</c:v>
                  </c:pt>
                  <c:pt idx="6">
                    <c:v>1336</c:v>
                  </c:pt>
                  <c:pt idx="7">
                    <c:v>1048</c:v>
                  </c:pt>
                  <c:pt idx="8">
                    <c:v>1274</c:v>
                  </c:pt>
                  <c:pt idx="9">
                    <c:v>1114</c:v>
                  </c:pt>
                  <c:pt idx="10">
                    <c:v>1329</c:v>
                  </c:pt>
                  <c:pt idx="11">
                    <c:v>1145</c:v>
                  </c:pt>
                  <c:pt idx="12">
                    <c:v>1219</c:v>
                  </c:pt>
                  <c:pt idx="13">
                    <c:v>667</c:v>
                  </c:pt>
                  <c:pt idx="14">
                    <c:v>677</c:v>
                  </c:pt>
                  <c:pt idx="15">
                    <c:v>662</c:v>
                  </c:pt>
                  <c:pt idx="16">
                    <c:v>112</c:v>
                  </c:pt>
                  <c:pt idx="17">
                    <c:v>1900</c:v>
                  </c:pt>
                  <c:pt idx="18">
                    <c:v>1909</c:v>
                  </c:pt>
                  <c:pt idx="19">
                    <c:v>1923</c:v>
                  </c:pt>
                  <c:pt idx="20">
                    <c:v>1843</c:v>
                  </c:pt>
                  <c:pt idx="21">
                    <c:v>1888</c:v>
                  </c:pt>
                  <c:pt idx="22">
                    <c:v>284</c:v>
                  </c:pt>
                  <c:pt idx="23">
                    <c:v>325</c:v>
                  </c:pt>
                  <c:pt idx="24">
                    <c:v>330.01</c:v>
                  </c:pt>
                  <c:pt idx="25">
                    <c:v>300</c:v>
                  </c:pt>
                  <c:pt idx="26">
                    <c:v>353</c:v>
                  </c:pt>
                  <c:pt idx="27">
                    <c:v>368</c:v>
                  </c:pt>
                  <c:pt idx="28">
                    <c:v>722</c:v>
                  </c:pt>
                  <c:pt idx="29">
                    <c:v>1576</c:v>
                  </c:pt>
                  <c:pt idx="30">
                    <c:v>1620</c:v>
                  </c:pt>
                  <c:pt idx="31">
                    <c:v>1534</c:v>
                  </c:pt>
                  <c:pt idx="32">
                    <c:v>1549</c:v>
                  </c:pt>
                  <c:pt idx="33">
                    <c:v>1553</c:v>
                  </c:pt>
                  <c:pt idx="34">
                    <c:v>1470</c:v>
                  </c:pt>
                  <c:pt idx="35">
                    <c:v>1422</c:v>
                  </c:pt>
                  <c:pt idx="36">
                    <c:v>572</c:v>
                  </c:pt>
                  <c:pt idx="37">
                    <c:v>790</c:v>
                  </c:pt>
                  <c:pt idx="38">
                    <c:v>841</c:v>
                  </c:pt>
                  <c:pt idx="39">
                    <c:v>568</c:v>
                  </c:pt>
                  <c:pt idx="40">
                    <c:v>635</c:v>
                  </c:pt>
                  <c:pt idx="41">
                    <c:v>808</c:v>
                  </c:pt>
                  <c:pt idx="42">
                    <c:v>739</c:v>
                  </c:pt>
                  <c:pt idx="43">
                    <c:v>915</c:v>
                  </c:pt>
                  <c:pt idx="44">
                    <c:v>818.01</c:v>
                  </c:pt>
                  <c:pt idx="45">
                    <c:v>955</c:v>
                  </c:pt>
                  <c:pt idx="46">
                    <c:v>663</c:v>
                  </c:pt>
                  <c:pt idx="47">
                    <c:v>792.01</c:v>
                  </c:pt>
                  <c:pt idx="48">
                    <c:v>777.01</c:v>
                  </c:pt>
                  <c:pt idx="49">
                    <c:v>870</c:v>
                  </c:pt>
                  <c:pt idx="50">
                    <c:v>484</c:v>
                  </c:pt>
                  <c:pt idx="51">
                    <c:v>1041</c:v>
                  </c:pt>
                  <c:pt idx="52">
                    <c:v>850</c:v>
                  </c:pt>
                  <c:pt idx="53">
                    <c:v>840</c:v>
                  </c:pt>
                  <c:pt idx="54">
                    <c:v>948</c:v>
                  </c:pt>
                  <c:pt idx="55">
                    <c:v>909</c:v>
                  </c:pt>
                  <c:pt idx="56">
                    <c:v>879</c:v>
                  </c:pt>
                  <c:pt idx="57">
                    <c:v>193</c:v>
                  </c:pt>
                  <c:pt idx="58">
                    <c:v>137</c:v>
                  </c:pt>
                  <c:pt idx="59">
                    <c:v>162</c:v>
                  </c:pt>
                  <c:pt idx="60">
                    <c:v>187</c:v>
                  </c:pt>
                  <c:pt idx="61">
                    <c:v>141</c:v>
                  </c:pt>
                  <c:pt idx="62">
                    <c:v>130</c:v>
                  </c:pt>
                  <c:pt idx="63">
                    <c:v>191</c:v>
                  </c:pt>
                  <c:pt idx="64">
                    <c:v>170</c:v>
                  </c:pt>
                  <c:pt idx="65">
                    <c:v>143</c:v>
                  </c:pt>
                  <c:pt idx="66">
                    <c:v>186</c:v>
                  </c:pt>
                  <c:pt idx="67">
                    <c:v>152</c:v>
                  </c:pt>
                  <c:pt idx="68">
                    <c:v>1</c:v>
                  </c:pt>
                  <c:pt idx="69">
                    <c:v>197</c:v>
                  </c:pt>
                  <c:pt idx="70">
                    <c:v>1076</c:v>
                  </c:pt>
                  <c:pt idx="71">
                    <c:v>1133</c:v>
                  </c:pt>
                  <c:pt idx="72">
                    <c:v>1052</c:v>
                  </c:pt>
                  <c:pt idx="73">
                    <c:v>348</c:v>
                  </c:pt>
                  <c:pt idx="74">
                    <c:v>369</c:v>
                  </c:pt>
                  <c:pt idx="75">
                    <c:v>232</c:v>
                  </c:pt>
                  <c:pt idx="76">
                    <c:v>203</c:v>
                  </c:pt>
                  <c:pt idx="77">
                    <c:v>196</c:v>
                  </c:pt>
                  <c:pt idx="78">
                    <c:v>237.01</c:v>
                  </c:pt>
                  <c:pt idx="79">
                    <c:v>533</c:v>
                  </c:pt>
                  <c:pt idx="80">
                    <c:v>465</c:v>
                  </c:pt>
                  <c:pt idx="81">
                    <c:v>512</c:v>
                  </c:pt>
                  <c:pt idx="82">
                    <c:v>388</c:v>
                  </c:pt>
                  <c:pt idx="83">
                    <c:v>490</c:v>
                  </c:pt>
                  <c:pt idx="84">
                    <c:v>422</c:v>
                  </c:pt>
                  <c:pt idx="85">
                    <c:v>397</c:v>
                  </c:pt>
                  <c:pt idx="86">
                    <c:v>476</c:v>
                  </c:pt>
                  <c:pt idx="87">
                    <c:v>333</c:v>
                  </c:pt>
                  <c:pt idx="88">
                    <c:v>413</c:v>
                  </c:pt>
                  <c:pt idx="89">
                    <c:v>479</c:v>
                  </c:pt>
                  <c:pt idx="90">
                    <c:v>500</c:v>
                  </c:pt>
                  <c:pt idx="91">
                    <c:v>522</c:v>
                  </c:pt>
                  <c:pt idx="92">
                    <c:v>517</c:v>
                  </c:pt>
                  <c:pt idx="93">
                    <c:v>505</c:v>
                  </c:pt>
                  <c:pt idx="94">
                    <c:v>467</c:v>
                  </c:pt>
                  <c:pt idx="95">
                    <c:v>513</c:v>
                  </c:pt>
                  <c:pt idx="96">
                    <c:v>436</c:v>
                  </c:pt>
                  <c:pt idx="97">
                    <c:v>459</c:v>
                  </c:pt>
                  <c:pt idx="98">
                    <c:v>425</c:v>
                  </c:pt>
                  <c:pt idx="99">
                    <c:v>1246</c:v>
                  </c:pt>
                  <c:pt idx="100">
                    <c:v>1401</c:v>
                  </c:pt>
                  <c:pt idx="101">
                    <c:v>1283</c:v>
                  </c:pt>
                  <c:pt idx="102">
                    <c:v>566</c:v>
                  </c:pt>
                  <c:pt idx="103">
                    <c:v>553</c:v>
                  </c:pt>
                  <c:pt idx="104">
                    <c:v>500</c:v>
                  </c:pt>
                  <c:pt idx="105">
                    <c:v>507</c:v>
                  </c:pt>
                  <c:pt idx="106">
                    <c:v>598</c:v>
                  </c:pt>
                  <c:pt idx="107">
                    <c:v>631</c:v>
                  </c:pt>
                  <c:pt idx="108">
                    <c:v>658</c:v>
                  </c:pt>
                  <c:pt idx="109">
                    <c:v>638</c:v>
                  </c:pt>
                  <c:pt idx="110">
                    <c:v>576</c:v>
                  </c:pt>
                  <c:pt idx="111">
                    <c:v>635</c:v>
                  </c:pt>
                  <c:pt idx="112">
                    <c:v>659</c:v>
                  </c:pt>
                  <c:pt idx="113">
                    <c:v>1101</c:v>
                  </c:pt>
                  <c:pt idx="114">
                    <c:v>1093</c:v>
                  </c:pt>
                  <c:pt idx="115">
                    <c:v>1089</c:v>
                  </c:pt>
                  <c:pt idx="116">
                    <c:v>239</c:v>
                  </c:pt>
                  <c:pt idx="117">
                    <c:v>2174</c:v>
                  </c:pt>
                  <c:pt idx="118">
                    <c:v>2264</c:v>
                  </c:pt>
                  <c:pt idx="119">
                    <c:v>2192</c:v>
                  </c:pt>
                  <c:pt idx="120">
                    <c:v>2446</c:v>
                  </c:pt>
                  <c:pt idx="121">
                    <c:v>2312</c:v>
                  </c:pt>
                  <c:pt idx="122">
                    <c:v>296</c:v>
                  </c:pt>
                  <c:pt idx="123">
                    <c:v>143</c:v>
                  </c:pt>
                  <c:pt idx="124">
                    <c:v>926</c:v>
                  </c:pt>
                  <c:pt idx="125">
                    <c:v>10530</c:v>
                  </c:pt>
                  <c:pt idx="126">
                    <c:v>11531</c:v>
                  </c:pt>
                  <c:pt idx="127">
                    <c:v>795</c:v>
                  </c:pt>
                  <c:pt idx="128">
                    <c:v>667</c:v>
                  </c:pt>
                  <c:pt idx="129">
                    <c:v>631</c:v>
                  </c:pt>
                  <c:pt idx="130">
                    <c:v>413</c:v>
                  </c:pt>
                  <c:pt idx="131">
                    <c:v>739</c:v>
                  </c:pt>
                  <c:pt idx="132">
                    <c:v>761</c:v>
                  </c:pt>
                  <c:pt idx="133">
                    <c:v>CH3</c:v>
                  </c:pt>
                  <c:pt idx="134">
                    <c:v>679</c:v>
                  </c:pt>
                  <c:pt idx="135">
                    <c:v>749</c:v>
                  </c:pt>
                  <c:pt idx="136">
                    <c:v>453</c:v>
                  </c:pt>
                  <c:pt idx="137">
                    <c:v>444</c:v>
                  </c:pt>
                  <c:pt idx="138">
                    <c:v>524</c:v>
                  </c:pt>
                  <c:pt idx="139">
                    <c:v>727</c:v>
                  </c:pt>
                  <c:pt idx="140">
                    <c:v>725</c:v>
                  </c:pt>
                  <c:pt idx="141">
                    <c:v>769</c:v>
                  </c:pt>
                  <c:pt idx="142">
                    <c:v>770</c:v>
                  </c:pt>
                  <c:pt idx="143">
                    <c:v>715</c:v>
                  </c:pt>
                  <c:pt idx="144">
                    <c:v>696</c:v>
                  </c:pt>
                  <c:pt idx="145">
                    <c:v>731</c:v>
                  </c:pt>
                  <c:pt idx="146">
                    <c:v>595</c:v>
                  </c:pt>
                  <c:pt idx="147">
                    <c:v>445</c:v>
                  </c:pt>
                  <c:pt idx="148">
                    <c:v>816</c:v>
                  </c:pt>
                  <c:pt idx="149">
                    <c:v>742</c:v>
                  </c:pt>
                  <c:pt idx="150">
                    <c:v>801</c:v>
                  </c:pt>
                  <c:pt idx="151">
                    <c:v>575</c:v>
                  </c:pt>
                  <c:pt idx="152">
                    <c:v>794</c:v>
                  </c:pt>
                  <c:pt idx="153">
                    <c:v>464</c:v>
                  </c:pt>
                  <c:pt idx="154">
                    <c:v>711</c:v>
                  </c:pt>
                  <c:pt idx="155">
                    <c:v>757</c:v>
                  </c:pt>
                  <c:pt idx="156">
                    <c:v>623</c:v>
                  </c:pt>
                  <c:pt idx="157">
                    <c:v>815</c:v>
                  </c:pt>
                  <c:pt idx="158">
                    <c:v>642</c:v>
                  </c:pt>
                  <c:pt idx="159">
                    <c:v>641</c:v>
                  </c:pt>
                  <c:pt idx="160">
                    <c:v>487</c:v>
                  </c:pt>
                  <c:pt idx="161">
                    <c:v>764</c:v>
                  </c:pt>
                  <c:pt idx="162">
                    <c:v>772</c:v>
                  </c:pt>
                  <c:pt idx="163">
                    <c:v>543</c:v>
                  </c:pt>
                  <c:pt idx="164">
                    <c:v>651</c:v>
                  </c:pt>
                  <c:pt idx="165">
                    <c:v>728</c:v>
                  </c:pt>
                  <c:pt idx="166">
                    <c:v>722</c:v>
                  </c:pt>
                  <c:pt idx="167">
                    <c:v>821</c:v>
                  </c:pt>
                  <c:pt idx="168">
                    <c:v>484</c:v>
                  </c:pt>
                  <c:pt idx="169">
                    <c:v>798</c:v>
                  </c:pt>
                  <c:pt idx="170">
                    <c:v>721</c:v>
                  </c:pt>
                  <c:pt idx="171">
                    <c:v>590</c:v>
                  </c:pt>
                  <c:pt idx="172">
                    <c:v>628</c:v>
                  </c:pt>
                  <c:pt idx="173">
                    <c:v>1465</c:v>
                  </c:pt>
                  <c:pt idx="174">
                    <c:v>1313</c:v>
                  </c:pt>
                  <c:pt idx="175">
                    <c:v>1466</c:v>
                  </c:pt>
                  <c:pt idx="176">
                    <c:v>1521</c:v>
                  </c:pt>
                  <c:pt idx="177">
                    <c:v>1485</c:v>
                  </c:pt>
                  <c:pt idx="178">
                    <c:v>1539</c:v>
                  </c:pt>
                  <c:pt idx="179">
                    <c:v>1422</c:v>
                  </c:pt>
                  <c:pt idx="180">
                    <c:v>1451</c:v>
                  </c:pt>
                  <c:pt idx="181">
                    <c:v>1356</c:v>
                  </c:pt>
                  <c:pt idx="182">
                    <c:v>1477</c:v>
                  </c:pt>
                  <c:pt idx="183">
                    <c:v>1522</c:v>
                  </c:pt>
                  <c:pt idx="184">
                    <c:v>1433</c:v>
                  </c:pt>
                  <c:pt idx="185">
                    <c:v>1518</c:v>
                  </c:pt>
                  <c:pt idx="186">
                    <c:v>1514</c:v>
                  </c:pt>
                  <c:pt idx="187">
                    <c:v>1455</c:v>
                  </c:pt>
                  <c:pt idx="188">
                    <c:v>1530</c:v>
                  </c:pt>
                  <c:pt idx="189">
                    <c:v>517</c:v>
                  </c:pt>
                  <c:pt idx="190">
                    <c:v>468</c:v>
                  </c:pt>
                  <c:pt idx="191">
                    <c:v>1117</c:v>
                  </c:pt>
                  <c:pt idx="192">
                    <c:v>934</c:v>
                  </c:pt>
                  <c:pt idx="193">
                    <c:v>795</c:v>
                  </c:pt>
                  <c:pt idx="194">
                    <c:v>758</c:v>
                  </c:pt>
                  <c:pt idx="195">
                    <c:v>783</c:v>
                  </c:pt>
                  <c:pt idx="196">
                    <c:v>800</c:v>
                  </c:pt>
                  <c:pt idx="197">
                    <c:v>785</c:v>
                  </c:pt>
                  <c:pt idx="198">
                    <c:v>677</c:v>
                  </c:pt>
                  <c:pt idx="199">
                    <c:v>868</c:v>
                  </c:pt>
                  <c:pt idx="200">
                    <c:v>823</c:v>
                  </c:pt>
                  <c:pt idx="201">
                    <c:v>781</c:v>
                  </c:pt>
                  <c:pt idx="202">
                    <c:v>771</c:v>
                  </c:pt>
                  <c:pt idx="203">
                    <c:v>761</c:v>
                  </c:pt>
                  <c:pt idx="204">
                    <c:v>681</c:v>
                  </c:pt>
                  <c:pt idx="205">
                    <c:v>271.01</c:v>
                  </c:pt>
                  <c:pt idx="206">
                    <c:v>5925</c:v>
                  </c:pt>
                  <c:pt idx="207">
                    <c:v>5930</c:v>
                  </c:pt>
                  <c:pt idx="208">
                    <c:v>244.01</c:v>
                  </c:pt>
                  <c:pt idx="209">
                    <c:v>121.01</c:v>
                  </c:pt>
                  <c:pt idx="210">
                    <c:v>69.02</c:v>
                  </c:pt>
                  <c:pt idx="211">
                    <c:v>5972</c:v>
                  </c:pt>
                  <c:pt idx="212">
                    <c:v>105.01</c:v>
                  </c:pt>
                  <c:pt idx="213">
                    <c:v>200.03</c:v>
                  </c:pt>
                  <c:pt idx="214">
                    <c:v>126.01</c:v>
                  </c:pt>
                  <c:pt idx="215">
                    <c:v>5936</c:v>
                  </c:pt>
                  <c:pt idx="216">
                    <c:v>106.01</c:v>
                  </c:pt>
                  <c:pt idx="217">
                    <c:v>183.01</c:v>
                  </c:pt>
                  <c:pt idx="218">
                    <c:v>5955</c:v>
                  </c:pt>
                  <c:pt idx="219">
                    <c:v>167.01</c:v>
                  </c:pt>
                  <c:pt idx="220">
                    <c:v>5929</c:v>
                  </c:pt>
                  <c:pt idx="221">
                    <c:v>70</c:v>
                  </c:pt>
                  <c:pt idx="222">
                    <c:v>901.02</c:v>
                  </c:pt>
                  <c:pt idx="223">
                    <c:v>912</c:v>
                  </c:pt>
                  <c:pt idx="224">
                    <c:v>808</c:v>
                  </c:pt>
                  <c:pt idx="225">
                    <c:v>915</c:v>
                  </c:pt>
                  <c:pt idx="226">
                    <c:v>994</c:v>
                  </c:pt>
                  <c:pt idx="227">
                    <c:v>982</c:v>
                  </c:pt>
                  <c:pt idx="228">
                    <c:v>796</c:v>
                  </c:pt>
                  <c:pt idx="229">
                    <c:v>929</c:v>
                  </c:pt>
                  <c:pt idx="230">
                    <c:v>1056</c:v>
                  </c:pt>
                  <c:pt idx="231">
                    <c:v>658</c:v>
                  </c:pt>
                  <c:pt idx="232">
                    <c:v>659</c:v>
                  </c:pt>
                  <c:pt idx="233">
                    <c:v>660</c:v>
                  </c:pt>
                  <c:pt idx="234">
                    <c:v>679</c:v>
                  </c:pt>
                  <c:pt idx="235">
                    <c:v>972</c:v>
                  </c:pt>
                  <c:pt idx="236">
                    <c:v>649</c:v>
                  </c:pt>
                  <c:pt idx="237">
                    <c:v>936</c:v>
                  </c:pt>
                  <c:pt idx="238">
                    <c:v>654</c:v>
                  </c:pt>
                  <c:pt idx="239">
                    <c:v>356</c:v>
                  </c:pt>
                  <c:pt idx="240">
                    <c:v>352</c:v>
                  </c:pt>
                  <c:pt idx="241">
                    <c:v>415</c:v>
                  </c:pt>
                  <c:pt idx="242">
                    <c:v>155.03</c:v>
                  </c:pt>
                  <c:pt idx="243">
                    <c:v>403</c:v>
                  </c:pt>
                  <c:pt idx="244">
                    <c:v>285</c:v>
                  </c:pt>
                  <c:pt idx="245">
                    <c:v>313</c:v>
                  </c:pt>
                  <c:pt idx="246">
                    <c:v>418</c:v>
                  </c:pt>
                  <c:pt idx="247">
                    <c:v>2898</c:v>
                  </c:pt>
                  <c:pt idx="248">
                    <c:v>2856</c:v>
                  </c:pt>
                  <c:pt idx="249">
                    <c:v>316</c:v>
                  </c:pt>
                  <c:pt idx="250">
                    <c:v>437</c:v>
                  </c:pt>
                  <c:pt idx="251">
                    <c:v>1227</c:v>
                  </c:pt>
                </c:lvl>
                <c:lvl>
                  <c:pt idx="0">
                    <c:v>190001</c:v>
                  </c:pt>
                  <c:pt idx="13">
                    <c:v>106820001</c:v>
                  </c:pt>
                  <c:pt idx="17">
                    <c:v>108010001</c:v>
                  </c:pt>
                  <c:pt idx="22">
                    <c:v>2500001</c:v>
                  </c:pt>
                  <c:pt idx="26">
                    <c:v>106710002</c:v>
                  </c:pt>
                  <c:pt idx="28">
                    <c:v>100820001</c:v>
                  </c:pt>
                  <c:pt idx="29">
                    <c:v>930001</c:v>
                  </c:pt>
                  <c:pt idx="36">
                    <c:v>550003</c:v>
                  </c:pt>
                  <c:pt idx="57">
                    <c:v>2680001</c:v>
                  </c:pt>
                  <c:pt idx="70">
                    <c:v>2850002</c:v>
                  </c:pt>
                  <c:pt idx="72">
                    <c:v>2890002</c:v>
                  </c:pt>
                  <c:pt idx="73">
                    <c:v>107310001</c:v>
                  </c:pt>
                  <c:pt idx="75">
                    <c:v>104840001</c:v>
                  </c:pt>
                  <c:pt idx="79">
                    <c:v>2850001</c:v>
                  </c:pt>
                  <c:pt idx="82">
                    <c:v>106050001</c:v>
                  </c:pt>
                  <c:pt idx="89">
                    <c:v>106500005</c:v>
                  </c:pt>
                  <c:pt idx="99">
                    <c:v>1640001</c:v>
                  </c:pt>
                  <c:pt idx="102">
                    <c:v>1960040</c:v>
                  </c:pt>
                  <c:pt idx="113">
                    <c:v>2890001</c:v>
                  </c:pt>
                  <c:pt idx="118">
                    <c:v>620003</c:v>
                  </c:pt>
                  <c:pt idx="122">
                    <c:v>650002</c:v>
                  </c:pt>
                  <c:pt idx="124">
                    <c:v>102730003</c:v>
                  </c:pt>
                  <c:pt idx="125">
                    <c:v>1230001</c:v>
                  </c:pt>
                  <c:pt idx="127">
                    <c:v>3600001</c:v>
                  </c:pt>
                  <c:pt idx="173">
                    <c:v>2840001</c:v>
                  </c:pt>
                  <c:pt idx="189">
                    <c:v>3010001</c:v>
                  </c:pt>
                  <c:pt idx="191">
                    <c:v>102870001</c:v>
                  </c:pt>
                  <c:pt idx="192">
                    <c:v>650001</c:v>
                  </c:pt>
                  <c:pt idx="193">
                    <c:v>101000001</c:v>
                  </c:pt>
                  <c:pt idx="205">
                    <c:v>1670001</c:v>
                  </c:pt>
                  <c:pt idx="221">
                    <c:v>109450002</c:v>
                  </c:pt>
                  <c:pt idx="223">
                    <c:v>102730002</c:v>
                  </c:pt>
                  <c:pt idx="231">
                    <c:v>80001</c:v>
                  </c:pt>
                  <c:pt idx="239">
                    <c:v>5310003</c:v>
                  </c:pt>
                  <c:pt idx="242">
                    <c:v>4760001</c:v>
                  </c:pt>
                  <c:pt idx="243">
                    <c:v>1910120</c:v>
                  </c:pt>
                  <c:pt idx="244">
                    <c:v>108290002</c:v>
                  </c:pt>
                  <c:pt idx="246">
                    <c:v>102960001</c:v>
                  </c:pt>
                  <c:pt idx="249">
                    <c:v>2300001</c:v>
                  </c:pt>
                  <c:pt idx="251">
                    <c:v>1140001</c:v>
                  </c:pt>
                </c:lvl>
                <c:lvl>
                  <c:pt idx="0">
                    <c:v>bh-mb</c:v>
                  </c:pt>
                  <c:pt idx="29">
                    <c:v>bh-p</c:v>
                  </c:pt>
                  <c:pt idx="82">
                    <c:v>bmh-m</c:v>
                  </c:pt>
                  <c:pt idx="89">
                    <c:v>bmh-mb</c:v>
                  </c:pt>
                  <c:pt idx="102">
                    <c:v>bmh-p</c:v>
                  </c:pt>
                  <c:pt idx="193">
                    <c:v>bmh-t</c:v>
                  </c:pt>
                  <c:pt idx="244">
                    <c:v>bp-mb</c:v>
                  </c:pt>
                  <c:pt idx="251">
                    <c:v>bh-t</c:v>
                  </c:pt>
                </c:lvl>
              </c:multiLvlStrCache>
            </c:multiLvlStrRef>
          </c:cat>
          <c:val>
            <c:numRef>
              <c:f>TabMER!$E$3:$E$303</c:f>
              <c:numCache>
                <c:formatCode>General</c:formatCode>
                <c:ptCount val="252"/>
                <c:pt idx="11">
                  <c:v>118.1</c:v>
                </c:pt>
                <c:pt idx="12">
                  <c:v>88.6</c:v>
                </c:pt>
                <c:pt idx="32">
                  <c:v>109.6</c:v>
                </c:pt>
                <c:pt idx="33">
                  <c:v>91.5</c:v>
                </c:pt>
                <c:pt idx="34">
                  <c:v>76.7</c:v>
                </c:pt>
                <c:pt idx="76">
                  <c:v>107.9</c:v>
                </c:pt>
                <c:pt idx="77">
                  <c:v>103.2</c:v>
                </c:pt>
                <c:pt idx="78">
                  <c:v>79.7</c:v>
                </c:pt>
                <c:pt idx="116">
                  <c:v>254.9</c:v>
                </c:pt>
                <c:pt idx="133">
                  <c:v>196.5</c:v>
                </c:pt>
                <c:pt idx="203">
                  <c:v>197.4</c:v>
                </c:pt>
                <c:pt idx="204">
                  <c:v>87.6</c:v>
                </c:pt>
                <c:pt idx="216">
                  <c:v>257.5</c:v>
                </c:pt>
                <c:pt idx="217">
                  <c:v>161.69999999999999</c:v>
                </c:pt>
                <c:pt idx="218">
                  <c:v>105.1</c:v>
                </c:pt>
                <c:pt idx="219">
                  <c:v>94.9</c:v>
                </c:pt>
                <c:pt idx="220">
                  <c:v>83.6</c:v>
                </c:pt>
                <c:pt idx="225">
                  <c:v>149</c:v>
                </c:pt>
                <c:pt idx="226">
                  <c:v>130.19999999999999</c:v>
                </c:pt>
                <c:pt idx="227">
                  <c:v>120.9</c:v>
                </c:pt>
                <c:pt idx="228">
                  <c:v>86.9</c:v>
                </c:pt>
                <c:pt idx="229">
                  <c:v>79.5</c:v>
                </c:pt>
                <c:pt idx="230">
                  <c:v>67.3</c:v>
                </c:pt>
                <c:pt idx="231">
                  <c:v>197.6</c:v>
                </c:pt>
                <c:pt idx="232">
                  <c:v>144.69999999999999</c:v>
                </c:pt>
                <c:pt idx="233">
                  <c:v>174.2</c:v>
                </c:pt>
                <c:pt idx="234">
                  <c:v>165.8</c:v>
                </c:pt>
                <c:pt idx="235">
                  <c:v>156.80000000000001</c:v>
                </c:pt>
                <c:pt idx="236">
                  <c:v>151.30000000000001</c:v>
                </c:pt>
                <c:pt idx="237">
                  <c:v>123.5</c:v>
                </c:pt>
                <c:pt idx="239">
                  <c:v>173.3</c:v>
                </c:pt>
                <c:pt idx="240">
                  <c:v>138</c:v>
                </c:pt>
                <c:pt idx="241">
                  <c:v>96.1</c:v>
                </c:pt>
                <c:pt idx="242">
                  <c:v>86.3</c:v>
                </c:pt>
                <c:pt idx="251">
                  <c:v>85.5</c:v>
                </c:pt>
              </c:numCache>
            </c:numRef>
          </c:val>
          <c:extLst>
            <c:ext xmlns:c16="http://schemas.microsoft.com/office/drawing/2014/chart" uri="{C3380CC4-5D6E-409C-BE32-E72D297353CC}">
              <c16:uniqueId val="{00000001-9A15-461F-887E-5CBEBEAC69A4}"/>
            </c:ext>
          </c:extLst>
        </c:ser>
        <c:ser>
          <c:idx val="2"/>
          <c:order val="2"/>
          <c:tx>
            <c:strRef>
              <c:f>TabMER!$F$1:$F$2</c:f>
              <c:strCache>
                <c:ptCount val="1"/>
                <c:pt idx="0">
                  <c:v>J8</c:v>
                </c:pt>
              </c:strCache>
            </c:strRef>
          </c:tx>
          <c:invertIfNegative val="0"/>
          <c:cat>
            <c:multiLvlStrRef>
              <c:f>TabMER!$A$3:$C$303</c:f>
              <c:multiLvlStrCache>
                <c:ptCount val="252"/>
                <c:lvl>
                  <c:pt idx="0">
                    <c:v>944</c:v>
                  </c:pt>
                  <c:pt idx="1">
                    <c:v>1169</c:v>
                  </c:pt>
                  <c:pt idx="2">
                    <c:v>1085</c:v>
                  </c:pt>
                  <c:pt idx="3">
                    <c:v>1206</c:v>
                  </c:pt>
                  <c:pt idx="4">
                    <c:v>1245</c:v>
                  </c:pt>
                  <c:pt idx="5">
                    <c:v>1167</c:v>
                  </c:pt>
                  <c:pt idx="6">
                    <c:v>1336</c:v>
                  </c:pt>
                  <c:pt idx="7">
                    <c:v>1048</c:v>
                  </c:pt>
                  <c:pt idx="8">
                    <c:v>1274</c:v>
                  </c:pt>
                  <c:pt idx="9">
                    <c:v>1114</c:v>
                  </c:pt>
                  <c:pt idx="10">
                    <c:v>1329</c:v>
                  </c:pt>
                  <c:pt idx="11">
                    <c:v>1145</c:v>
                  </c:pt>
                  <c:pt idx="12">
                    <c:v>1219</c:v>
                  </c:pt>
                  <c:pt idx="13">
                    <c:v>667</c:v>
                  </c:pt>
                  <c:pt idx="14">
                    <c:v>677</c:v>
                  </c:pt>
                  <c:pt idx="15">
                    <c:v>662</c:v>
                  </c:pt>
                  <c:pt idx="16">
                    <c:v>112</c:v>
                  </c:pt>
                  <c:pt idx="17">
                    <c:v>1900</c:v>
                  </c:pt>
                  <c:pt idx="18">
                    <c:v>1909</c:v>
                  </c:pt>
                  <c:pt idx="19">
                    <c:v>1923</c:v>
                  </c:pt>
                  <c:pt idx="20">
                    <c:v>1843</c:v>
                  </c:pt>
                  <c:pt idx="21">
                    <c:v>1888</c:v>
                  </c:pt>
                  <c:pt idx="22">
                    <c:v>284</c:v>
                  </c:pt>
                  <c:pt idx="23">
                    <c:v>325</c:v>
                  </c:pt>
                  <c:pt idx="24">
                    <c:v>330.01</c:v>
                  </c:pt>
                  <c:pt idx="25">
                    <c:v>300</c:v>
                  </c:pt>
                  <c:pt idx="26">
                    <c:v>353</c:v>
                  </c:pt>
                  <c:pt idx="27">
                    <c:v>368</c:v>
                  </c:pt>
                  <c:pt idx="28">
                    <c:v>722</c:v>
                  </c:pt>
                  <c:pt idx="29">
                    <c:v>1576</c:v>
                  </c:pt>
                  <c:pt idx="30">
                    <c:v>1620</c:v>
                  </c:pt>
                  <c:pt idx="31">
                    <c:v>1534</c:v>
                  </c:pt>
                  <c:pt idx="32">
                    <c:v>1549</c:v>
                  </c:pt>
                  <c:pt idx="33">
                    <c:v>1553</c:v>
                  </c:pt>
                  <c:pt idx="34">
                    <c:v>1470</c:v>
                  </c:pt>
                  <c:pt idx="35">
                    <c:v>1422</c:v>
                  </c:pt>
                  <c:pt idx="36">
                    <c:v>572</c:v>
                  </c:pt>
                  <c:pt idx="37">
                    <c:v>790</c:v>
                  </c:pt>
                  <c:pt idx="38">
                    <c:v>841</c:v>
                  </c:pt>
                  <c:pt idx="39">
                    <c:v>568</c:v>
                  </c:pt>
                  <c:pt idx="40">
                    <c:v>635</c:v>
                  </c:pt>
                  <c:pt idx="41">
                    <c:v>808</c:v>
                  </c:pt>
                  <c:pt idx="42">
                    <c:v>739</c:v>
                  </c:pt>
                  <c:pt idx="43">
                    <c:v>915</c:v>
                  </c:pt>
                  <c:pt idx="44">
                    <c:v>818.01</c:v>
                  </c:pt>
                  <c:pt idx="45">
                    <c:v>955</c:v>
                  </c:pt>
                  <c:pt idx="46">
                    <c:v>663</c:v>
                  </c:pt>
                  <c:pt idx="47">
                    <c:v>792.01</c:v>
                  </c:pt>
                  <c:pt idx="48">
                    <c:v>777.01</c:v>
                  </c:pt>
                  <c:pt idx="49">
                    <c:v>870</c:v>
                  </c:pt>
                  <c:pt idx="50">
                    <c:v>484</c:v>
                  </c:pt>
                  <c:pt idx="51">
                    <c:v>1041</c:v>
                  </c:pt>
                  <c:pt idx="52">
                    <c:v>850</c:v>
                  </c:pt>
                  <c:pt idx="53">
                    <c:v>840</c:v>
                  </c:pt>
                  <c:pt idx="54">
                    <c:v>948</c:v>
                  </c:pt>
                  <c:pt idx="55">
                    <c:v>909</c:v>
                  </c:pt>
                  <c:pt idx="56">
                    <c:v>879</c:v>
                  </c:pt>
                  <c:pt idx="57">
                    <c:v>193</c:v>
                  </c:pt>
                  <c:pt idx="58">
                    <c:v>137</c:v>
                  </c:pt>
                  <c:pt idx="59">
                    <c:v>162</c:v>
                  </c:pt>
                  <c:pt idx="60">
                    <c:v>187</c:v>
                  </c:pt>
                  <c:pt idx="61">
                    <c:v>141</c:v>
                  </c:pt>
                  <c:pt idx="62">
                    <c:v>130</c:v>
                  </c:pt>
                  <c:pt idx="63">
                    <c:v>191</c:v>
                  </c:pt>
                  <c:pt idx="64">
                    <c:v>170</c:v>
                  </c:pt>
                  <c:pt idx="65">
                    <c:v>143</c:v>
                  </c:pt>
                  <c:pt idx="66">
                    <c:v>186</c:v>
                  </c:pt>
                  <c:pt idx="67">
                    <c:v>152</c:v>
                  </c:pt>
                  <c:pt idx="68">
                    <c:v>1</c:v>
                  </c:pt>
                  <c:pt idx="69">
                    <c:v>197</c:v>
                  </c:pt>
                  <c:pt idx="70">
                    <c:v>1076</c:v>
                  </c:pt>
                  <c:pt idx="71">
                    <c:v>1133</c:v>
                  </c:pt>
                  <c:pt idx="72">
                    <c:v>1052</c:v>
                  </c:pt>
                  <c:pt idx="73">
                    <c:v>348</c:v>
                  </c:pt>
                  <c:pt idx="74">
                    <c:v>369</c:v>
                  </c:pt>
                  <c:pt idx="75">
                    <c:v>232</c:v>
                  </c:pt>
                  <c:pt idx="76">
                    <c:v>203</c:v>
                  </c:pt>
                  <c:pt idx="77">
                    <c:v>196</c:v>
                  </c:pt>
                  <c:pt idx="78">
                    <c:v>237.01</c:v>
                  </c:pt>
                  <c:pt idx="79">
                    <c:v>533</c:v>
                  </c:pt>
                  <c:pt idx="80">
                    <c:v>465</c:v>
                  </c:pt>
                  <c:pt idx="81">
                    <c:v>512</c:v>
                  </c:pt>
                  <c:pt idx="82">
                    <c:v>388</c:v>
                  </c:pt>
                  <c:pt idx="83">
                    <c:v>490</c:v>
                  </c:pt>
                  <c:pt idx="84">
                    <c:v>422</c:v>
                  </c:pt>
                  <c:pt idx="85">
                    <c:v>397</c:v>
                  </c:pt>
                  <c:pt idx="86">
                    <c:v>476</c:v>
                  </c:pt>
                  <c:pt idx="87">
                    <c:v>333</c:v>
                  </c:pt>
                  <c:pt idx="88">
                    <c:v>413</c:v>
                  </c:pt>
                  <c:pt idx="89">
                    <c:v>479</c:v>
                  </c:pt>
                  <c:pt idx="90">
                    <c:v>500</c:v>
                  </c:pt>
                  <c:pt idx="91">
                    <c:v>522</c:v>
                  </c:pt>
                  <c:pt idx="92">
                    <c:v>517</c:v>
                  </c:pt>
                  <c:pt idx="93">
                    <c:v>505</c:v>
                  </c:pt>
                  <c:pt idx="94">
                    <c:v>467</c:v>
                  </c:pt>
                  <c:pt idx="95">
                    <c:v>513</c:v>
                  </c:pt>
                  <c:pt idx="96">
                    <c:v>436</c:v>
                  </c:pt>
                  <c:pt idx="97">
                    <c:v>459</c:v>
                  </c:pt>
                  <c:pt idx="98">
                    <c:v>425</c:v>
                  </c:pt>
                  <c:pt idx="99">
                    <c:v>1246</c:v>
                  </c:pt>
                  <c:pt idx="100">
                    <c:v>1401</c:v>
                  </c:pt>
                  <c:pt idx="101">
                    <c:v>1283</c:v>
                  </c:pt>
                  <c:pt idx="102">
                    <c:v>566</c:v>
                  </c:pt>
                  <c:pt idx="103">
                    <c:v>553</c:v>
                  </c:pt>
                  <c:pt idx="104">
                    <c:v>500</c:v>
                  </c:pt>
                  <c:pt idx="105">
                    <c:v>507</c:v>
                  </c:pt>
                  <c:pt idx="106">
                    <c:v>598</c:v>
                  </c:pt>
                  <c:pt idx="107">
                    <c:v>631</c:v>
                  </c:pt>
                  <c:pt idx="108">
                    <c:v>658</c:v>
                  </c:pt>
                  <c:pt idx="109">
                    <c:v>638</c:v>
                  </c:pt>
                  <c:pt idx="110">
                    <c:v>576</c:v>
                  </c:pt>
                  <c:pt idx="111">
                    <c:v>635</c:v>
                  </c:pt>
                  <c:pt idx="112">
                    <c:v>659</c:v>
                  </c:pt>
                  <c:pt idx="113">
                    <c:v>1101</c:v>
                  </c:pt>
                  <c:pt idx="114">
                    <c:v>1093</c:v>
                  </c:pt>
                  <c:pt idx="115">
                    <c:v>1089</c:v>
                  </c:pt>
                  <c:pt idx="116">
                    <c:v>239</c:v>
                  </c:pt>
                  <c:pt idx="117">
                    <c:v>2174</c:v>
                  </c:pt>
                  <c:pt idx="118">
                    <c:v>2264</c:v>
                  </c:pt>
                  <c:pt idx="119">
                    <c:v>2192</c:v>
                  </c:pt>
                  <c:pt idx="120">
                    <c:v>2446</c:v>
                  </c:pt>
                  <c:pt idx="121">
                    <c:v>2312</c:v>
                  </c:pt>
                  <c:pt idx="122">
                    <c:v>296</c:v>
                  </c:pt>
                  <c:pt idx="123">
                    <c:v>143</c:v>
                  </c:pt>
                  <c:pt idx="124">
                    <c:v>926</c:v>
                  </c:pt>
                  <c:pt idx="125">
                    <c:v>10530</c:v>
                  </c:pt>
                  <c:pt idx="126">
                    <c:v>11531</c:v>
                  </c:pt>
                  <c:pt idx="127">
                    <c:v>795</c:v>
                  </c:pt>
                  <c:pt idx="128">
                    <c:v>667</c:v>
                  </c:pt>
                  <c:pt idx="129">
                    <c:v>631</c:v>
                  </c:pt>
                  <c:pt idx="130">
                    <c:v>413</c:v>
                  </c:pt>
                  <c:pt idx="131">
                    <c:v>739</c:v>
                  </c:pt>
                  <c:pt idx="132">
                    <c:v>761</c:v>
                  </c:pt>
                  <c:pt idx="133">
                    <c:v>CH3</c:v>
                  </c:pt>
                  <c:pt idx="134">
                    <c:v>679</c:v>
                  </c:pt>
                  <c:pt idx="135">
                    <c:v>749</c:v>
                  </c:pt>
                  <c:pt idx="136">
                    <c:v>453</c:v>
                  </c:pt>
                  <c:pt idx="137">
                    <c:v>444</c:v>
                  </c:pt>
                  <c:pt idx="138">
                    <c:v>524</c:v>
                  </c:pt>
                  <c:pt idx="139">
                    <c:v>727</c:v>
                  </c:pt>
                  <c:pt idx="140">
                    <c:v>725</c:v>
                  </c:pt>
                  <c:pt idx="141">
                    <c:v>769</c:v>
                  </c:pt>
                  <c:pt idx="142">
                    <c:v>770</c:v>
                  </c:pt>
                  <c:pt idx="143">
                    <c:v>715</c:v>
                  </c:pt>
                  <c:pt idx="144">
                    <c:v>696</c:v>
                  </c:pt>
                  <c:pt idx="145">
                    <c:v>731</c:v>
                  </c:pt>
                  <c:pt idx="146">
                    <c:v>595</c:v>
                  </c:pt>
                  <c:pt idx="147">
                    <c:v>445</c:v>
                  </c:pt>
                  <c:pt idx="148">
                    <c:v>816</c:v>
                  </c:pt>
                  <c:pt idx="149">
                    <c:v>742</c:v>
                  </c:pt>
                  <c:pt idx="150">
                    <c:v>801</c:v>
                  </c:pt>
                  <c:pt idx="151">
                    <c:v>575</c:v>
                  </c:pt>
                  <c:pt idx="152">
                    <c:v>794</c:v>
                  </c:pt>
                  <c:pt idx="153">
                    <c:v>464</c:v>
                  </c:pt>
                  <c:pt idx="154">
                    <c:v>711</c:v>
                  </c:pt>
                  <c:pt idx="155">
                    <c:v>757</c:v>
                  </c:pt>
                  <c:pt idx="156">
                    <c:v>623</c:v>
                  </c:pt>
                  <c:pt idx="157">
                    <c:v>815</c:v>
                  </c:pt>
                  <c:pt idx="158">
                    <c:v>642</c:v>
                  </c:pt>
                  <c:pt idx="159">
                    <c:v>641</c:v>
                  </c:pt>
                  <c:pt idx="160">
                    <c:v>487</c:v>
                  </c:pt>
                  <c:pt idx="161">
                    <c:v>764</c:v>
                  </c:pt>
                  <c:pt idx="162">
                    <c:v>772</c:v>
                  </c:pt>
                  <c:pt idx="163">
                    <c:v>543</c:v>
                  </c:pt>
                  <c:pt idx="164">
                    <c:v>651</c:v>
                  </c:pt>
                  <c:pt idx="165">
                    <c:v>728</c:v>
                  </c:pt>
                  <c:pt idx="166">
                    <c:v>722</c:v>
                  </c:pt>
                  <c:pt idx="167">
                    <c:v>821</c:v>
                  </c:pt>
                  <c:pt idx="168">
                    <c:v>484</c:v>
                  </c:pt>
                  <c:pt idx="169">
                    <c:v>798</c:v>
                  </c:pt>
                  <c:pt idx="170">
                    <c:v>721</c:v>
                  </c:pt>
                  <c:pt idx="171">
                    <c:v>590</c:v>
                  </c:pt>
                  <c:pt idx="172">
                    <c:v>628</c:v>
                  </c:pt>
                  <c:pt idx="173">
                    <c:v>1465</c:v>
                  </c:pt>
                  <c:pt idx="174">
                    <c:v>1313</c:v>
                  </c:pt>
                  <c:pt idx="175">
                    <c:v>1466</c:v>
                  </c:pt>
                  <c:pt idx="176">
                    <c:v>1521</c:v>
                  </c:pt>
                  <c:pt idx="177">
                    <c:v>1485</c:v>
                  </c:pt>
                  <c:pt idx="178">
                    <c:v>1539</c:v>
                  </c:pt>
                  <c:pt idx="179">
                    <c:v>1422</c:v>
                  </c:pt>
                  <c:pt idx="180">
                    <c:v>1451</c:v>
                  </c:pt>
                  <c:pt idx="181">
                    <c:v>1356</c:v>
                  </c:pt>
                  <c:pt idx="182">
                    <c:v>1477</c:v>
                  </c:pt>
                  <c:pt idx="183">
                    <c:v>1522</c:v>
                  </c:pt>
                  <c:pt idx="184">
                    <c:v>1433</c:v>
                  </c:pt>
                  <c:pt idx="185">
                    <c:v>1518</c:v>
                  </c:pt>
                  <c:pt idx="186">
                    <c:v>1514</c:v>
                  </c:pt>
                  <c:pt idx="187">
                    <c:v>1455</c:v>
                  </c:pt>
                  <c:pt idx="188">
                    <c:v>1530</c:v>
                  </c:pt>
                  <c:pt idx="189">
                    <c:v>517</c:v>
                  </c:pt>
                  <c:pt idx="190">
                    <c:v>468</c:v>
                  </c:pt>
                  <c:pt idx="191">
                    <c:v>1117</c:v>
                  </c:pt>
                  <c:pt idx="192">
                    <c:v>934</c:v>
                  </c:pt>
                  <c:pt idx="193">
                    <c:v>795</c:v>
                  </c:pt>
                  <c:pt idx="194">
                    <c:v>758</c:v>
                  </c:pt>
                  <c:pt idx="195">
                    <c:v>783</c:v>
                  </c:pt>
                  <c:pt idx="196">
                    <c:v>800</c:v>
                  </c:pt>
                  <c:pt idx="197">
                    <c:v>785</c:v>
                  </c:pt>
                  <c:pt idx="198">
                    <c:v>677</c:v>
                  </c:pt>
                  <c:pt idx="199">
                    <c:v>868</c:v>
                  </c:pt>
                  <c:pt idx="200">
                    <c:v>823</c:v>
                  </c:pt>
                  <c:pt idx="201">
                    <c:v>781</c:v>
                  </c:pt>
                  <c:pt idx="202">
                    <c:v>771</c:v>
                  </c:pt>
                  <c:pt idx="203">
                    <c:v>761</c:v>
                  </c:pt>
                  <c:pt idx="204">
                    <c:v>681</c:v>
                  </c:pt>
                  <c:pt idx="205">
                    <c:v>271.01</c:v>
                  </c:pt>
                  <c:pt idx="206">
                    <c:v>5925</c:v>
                  </c:pt>
                  <c:pt idx="207">
                    <c:v>5930</c:v>
                  </c:pt>
                  <c:pt idx="208">
                    <c:v>244.01</c:v>
                  </c:pt>
                  <c:pt idx="209">
                    <c:v>121.01</c:v>
                  </c:pt>
                  <c:pt idx="210">
                    <c:v>69.02</c:v>
                  </c:pt>
                  <c:pt idx="211">
                    <c:v>5972</c:v>
                  </c:pt>
                  <c:pt idx="212">
                    <c:v>105.01</c:v>
                  </c:pt>
                  <c:pt idx="213">
                    <c:v>200.03</c:v>
                  </c:pt>
                  <c:pt idx="214">
                    <c:v>126.01</c:v>
                  </c:pt>
                  <c:pt idx="215">
                    <c:v>5936</c:v>
                  </c:pt>
                  <c:pt idx="216">
                    <c:v>106.01</c:v>
                  </c:pt>
                  <c:pt idx="217">
                    <c:v>183.01</c:v>
                  </c:pt>
                  <c:pt idx="218">
                    <c:v>5955</c:v>
                  </c:pt>
                  <c:pt idx="219">
                    <c:v>167.01</c:v>
                  </c:pt>
                  <c:pt idx="220">
                    <c:v>5929</c:v>
                  </c:pt>
                  <c:pt idx="221">
                    <c:v>70</c:v>
                  </c:pt>
                  <c:pt idx="222">
                    <c:v>901.02</c:v>
                  </c:pt>
                  <c:pt idx="223">
                    <c:v>912</c:v>
                  </c:pt>
                  <c:pt idx="224">
                    <c:v>808</c:v>
                  </c:pt>
                  <c:pt idx="225">
                    <c:v>915</c:v>
                  </c:pt>
                  <c:pt idx="226">
                    <c:v>994</c:v>
                  </c:pt>
                  <c:pt idx="227">
                    <c:v>982</c:v>
                  </c:pt>
                  <c:pt idx="228">
                    <c:v>796</c:v>
                  </c:pt>
                  <c:pt idx="229">
                    <c:v>929</c:v>
                  </c:pt>
                  <c:pt idx="230">
                    <c:v>1056</c:v>
                  </c:pt>
                  <c:pt idx="231">
                    <c:v>658</c:v>
                  </c:pt>
                  <c:pt idx="232">
                    <c:v>659</c:v>
                  </c:pt>
                  <c:pt idx="233">
                    <c:v>660</c:v>
                  </c:pt>
                  <c:pt idx="234">
                    <c:v>679</c:v>
                  </c:pt>
                  <c:pt idx="235">
                    <c:v>972</c:v>
                  </c:pt>
                  <c:pt idx="236">
                    <c:v>649</c:v>
                  </c:pt>
                  <c:pt idx="237">
                    <c:v>936</c:v>
                  </c:pt>
                  <c:pt idx="238">
                    <c:v>654</c:v>
                  </c:pt>
                  <c:pt idx="239">
                    <c:v>356</c:v>
                  </c:pt>
                  <c:pt idx="240">
                    <c:v>352</c:v>
                  </c:pt>
                  <c:pt idx="241">
                    <c:v>415</c:v>
                  </c:pt>
                  <c:pt idx="242">
                    <c:v>155.03</c:v>
                  </c:pt>
                  <c:pt idx="243">
                    <c:v>403</c:v>
                  </c:pt>
                  <c:pt idx="244">
                    <c:v>285</c:v>
                  </c:pt>
                  <c:pt idx="245">
                    <c:v>313</c:v>
                  </c:pt>
                  <c:pt idx="246">
                    <c:v>418</c:v>
                  </c:pt>
                  <c:pt idx="247">
                    <c:v>2898</c:v>
                  </c:pt>
                  <c:pt idx="248">
                    <c:v>2856</c:v>
                  </c:pt>
                  <c:pt idx="249">
                    <c:v>316</c:v>
                  </c:pt>
                  <c:pt idx="250">
                    <c:v>437</c:v>
                  </c:pt>
                  <c:pt idx="251">
                    <c:v>1227</c:v>
                  </c:pt>
                </c:lvl>
                <c:lvl>
                  <c:pt idx="0">
                    <c:v>190001</c:v>
                  </c:pt>
                  <c:pt idx="13">
                    <c:v>106820001</c:v>
                  </c:pt>
                  <c:pt idx="17">
                    <c:v>108010001</c:v>
                  </c:pt>
                  <c:pt idx="22">
                    <c:v>2500001</c:v>
                  </c:pt>
                  <c:pt idx="26">
                    <c:v>106710002</c:v>
                  </c:pt>
                  <c:pt idx="28">
                    <c:v>100820001</c:v>
                  </c:pt>
                  <c:pt idx="29">
                    <c:v>930001</c:v>
                  </c:pt>
                  <c:pt idx="36">
                    <c:v>550003</c:v>
                  </c:pt>
                  <c:pt idx="57">
                    <c:v>2680001</c:v>
                  </c:pt>
                  <c:pt idx="70">
                    <c:v>2850002</c:v>
                  </c:pt>
                  <c:pt idx="72">
                    <c:v>2890002</c:v>
                  </c:pt>
                  <c:pt idx="73">
                    <c:v>107310001</c:v>
                  </c:pt>
                  <c:pt idx="75">
                    <c:v>104840001</c:v>
                  </c:pt>
                  <c:pt idx="79">
                    <c:v>2850001</c:v>
                  </c:pt>
                  <c:pt idx="82">
                    <c:v>106050001</c:v>
                  </c:pt>
                  <c:pt idx="89">
                    <c:v>106500005</c:v>
                  </c:pt>
                  <c:pt idx="99">
                    <c:v>1640001</c:v>
                  </c:pt>
                  <c:pt idx="102">
                    <c:v>1960040</c:v>
                  </c:pt>
                  <c:pt idx="113">
                    <c:v>2890001</c:v>
                  </c:pt>
                  <c:pt idx="118">
                    <c:v>620003</c:v>
                  </c:pt>
                  <c:pt idx="122">
                    <c:v>650002</c:v>
                  </c:pt>
                  <c:pt idx="124">
                    <c:v>102730003</c:v>
                  </c:pt>
                  <c:pt idx="125">
                    <c:v>1230001</c:v>
                  </c:pt>
                  <c:pt idx="127">
                    <c:v>3600001</c:v>
                  </c:pt>
                  <c:pt idx="173">
                    <c:v>2840001</c:v>
                  </c:pt>
                  <c:pt idx="189">
                    <c:v>3010001</c:v>
                  </c:pt>
                  <c:pt idx="191">
                    <c:v>102870001</c:v>
                  </c:pt>
                  <c:pt idx="192">
                    <c:v>650001</c:v>
                  </c:pt>
                  <c:pt idx="193">
                    <c:v>101000001</c:v>
                  </c:pt>
                  <c:pt idx="205">
                    <c:v>1670001</c:v>
                  </c:pt>
                  <c:pt idx="221">
                    <c:v>109450002</c:v>
                  </c:pt>
                  <c:pt idx="223">
                    <c:v>102730002</c:v>
                  </c:pt>
                  <c:pt idx="231">
                    <c:v>80001</c:v>
                  </c:pt>
                  <c:pt idx="239">
                    <c:v>5310003</c:v>
                  </c:pt>
                  <c:pt idx="242">
                    <c:v>4760001</c:v>
                  </c:pt>
                  <c:pt idx="243">
                    <c:v>1910120</c:v>
                  </c:pt>
                  <c:pt idx="244">
                    <c:v>108290002</c:v>
                  </c:pt>
                  <c:pt idx="246">
                    <c:v>102960001</c:v>
                  </c:pt>
                  <c:pt idx="249">
                    <c:v>2300001</c:v>
                  </c:pt>
                  <c:pt idx="251">
                    <c:v>1140001</c:v>
                  </c:pt>
                </c:lvl>
                <c:lvl>
                  <c:pt idx="0">
                    <c:v>bh-mb</c:v>
                  </c:pt>
                  <c:pt idx="29">
                    <c:v>bh-p</c:v>
                  </c:pt>
                  <c:pt idx="82">
                    <c:v>bmh-m</c:v>
                  </c:pt>
                  <c:pt idx="89">
                    <c:v>bmh-mb</c:v>
                  </c:pt>
                  <c:pt idx="102">
                    <c:v>bmh-p</c:v>
                  </c:pt>
                  <c:pt idx="193">
                    <c:v>bmh-t</c:v>
                  </c:pt>
                  <c:pt idx="244">
                    <c:v>bp-mb</c:v>
                  </c:pt>
                  <c:pt idx="251">
                    <c:v>bh-t</c:v>
                  </c:pt>
                </c:lvl>
              </c:multiLvlStrCache>
            </c:multiLvlStrRef>
          </c:cat>
          <c:val>
            <c:numRef>
              <c:f>TabMER!$F$3:$F$303</c:f>
              <c:numCache>
                <c:formatCode>General</c:formatCode>
                <c:ptCount val="252"/>
                <c:pt idx="0">
                  <c:v>137.1</c:v>
                </c:pt>
                <c:pt idx="1">
                  <c:v>118.9</c:v>
                </c:pt>
                <c:pt idx="2">
                  <c:v>117.7</c:v>
                </c:pt>
                <c:pt idx="3">
                  <c:v>97.7</c:v>
                </c:pt>
                <c:pt idx="4">
                  <c:v>66.3</c:v>
                </c:pt>
                <c:pt idx="5">
                  <c:v>57.1</c:v>
                </c:pt>
                <c:pt idx="6">
                  <c:v>46.3</c:v>
                </c:pt>
                <c:pt idx="7">
                  <c:v>42.8</c:v>
                </c:pt>
                <c:pt idx="8">
                  <c:v>41.1</c:v>
                </c:pt>
                <c:pt idx="9">
                  <c:v>40.5</c:v>
                </c:pt>
                <c:pt idx="10">
                  <c:v>35.200000000000003</c:v>
                </c:pt>
                <c:pt idx="13">
                  <c:v>96.3</c:v>
                </c:pt>
                <c:pt idx="14">
                  <c:v>92.3</c:v>
                </c:pt>
                <c:pt idx="15">
                  <c:v>29.5</c:v>
                </c:pt>
                <c:pt idx="17">
                  <c:v>84</c:v>
                </c:pt>
                <c:pt idx="18">
                  <c:v>83.1</c:v>
                </c:pt>
                <c:pt idx="19">
                  <c:v>79.5</c:v>
                </c:pt>
                <c:pt idx="20">
                  <c:v>63</c:v>
                </c:pt>
                <c:pt idx="21">
                  <c:v>33.5</c:v>
                </c:pt>
                <c:pt idx="29">
                  <c:v>227.4</c:v>
                </c:pt>
                <c:pt idx="30">
                  <c:v>145.19999999999999</c:v>
                </c:pt>
                <c:pt idx="31">
                  <c:v>74.599999999999994</c:v>
                </c:pt>
                <c:pt idx="36">
                  <c:v>196</c:v>
                </c:pt>
                <c:pt idx="37">
                  <c:v>95.5</c:v>
                </c:pt>
                <c:pt idx="38">
                  <c:v>77.5</c:v>
                </c:pt>
                <c:pt idx="39">
                  <c:v>48.1</c:v>
                </c:pt>
                <c:pt idx="42">
                  <c:v>29.4</c:v>
                </c:pt>
                <c:pt idx="57">
                  <c:v>150.69999999999999</c:v>
                </c:pt>
                <c:pt idx="58">
                  <c:v>149.5</c:v>
                </c:pt>
                <c:pt idx="59">
                  <c:v>123.9</c:v>
                </c:pt>
                <c:pt idx="60">
                  <c:v>99</c:v>
                </c:pt>
                <c:pt idx="61">
                  <c:v>87.2</c:v>
                </c:pt>
                <c:pt idx="62">
                  <c:v>78.5</c:v>
                </c:pt>
                <c:pt idx="63">
                  <c:v>70</c:v>
                </c:pt>
                <c:pt idx="64">
                  <c:v>69.900000000000006</c:v>
                </c:pt>
                <c:pt idx="65">
                  <c:v>62.9</c:v>
                </c:pt>
                <c:pt idx="66">
                  <c:v>46.3</c:v>
                </c:pt>
                <c:pt idx="67">
                  <c:v>37.6</c:v>
                </c:pt>
                <c:pt idx="68">
                  <c:v>37.5</c:v>
                </c:pt>
                <c:pt idx="69">
                  <c:v>29.2</c:v>
                </c:pt>
                <c:pt idx="70">
                  <c:v>95.8</c:v>
                </c:pt>
                <c:pt idx="71">
                  <c:v>35.5</c:v>
                </c:pt>
                <c:pt idx="72">
                  <c:v>70.900000000000006</c:v>
                </c:pt>
                <c:pt idx="73">
                  <c:v>46.7</c:v>
                </c:pt>
                <c:pt idx="74">
                  <c:v>38.799999999999997</c:v>
                </c:pt>
                <c:pt idx="75">
                  <c:v>29</c:v>
                </c:pt>
                <c:pt idx="82">
                  <c:v>119.6</c:v>
                </c:pt>
                <c:pt idx="83">
                  <c:v>87.3</c:v>
                </c:pt>
                <c:pt idx="84">
                  <c:v>87.1</c:v>
                </c:pt>
                <c:pt idx="85">
                  <c:v>45.5</c:v>
                </c:pt>
                <c:pt idx="86">
                  <c:v>40.6</c:v>
                </c:pt>
                <c:pt idx="87">
                  <c:v>37.9</c:v>
                </c:pt>
                <c:pt idx="88">
                  <c:v>34.5</c:v>
                </c:pt>
                <c:pt idx="89">
                  <c:v>132.4</c:v>
                </c:pt>
                <c:pt idx="90">
                  <c:v>43.9</c:v>
                </c:pt>
                <c:pt idx="91">
                  <c:v>55.8</c:v>
                </c:pt>
                <c:pt idx="92">
                  <c:v>49.7</c:v>
                </c:pt>
                <c:pt idx="93">
                  <c:v>44.3</c:v>
                </c:pt>
                <c:pt idx="99">
                  <c:v>32.6</c:v>
                </c:pt>
                <c:pt idx="102">
                  <c:v>207.5</c:v>
                </c:pt>
                <c:pt idx="103">
                  <c:v>151.9</c:v>
                </c:pt>
                <c:pt idx="104">
                  <c:v>129.5</c:v>
                </c:pt>
                <c:pt idx="105">
                  <c:v>107.6</c:v>
                </c:pt>
                <c:pt idx="106">
                  <c:v>102</c:v>
                </c:pt>
                <c:pt idx="107">
                  <c:v>84.7</c:v>
                </c:pt>
                <c:pt idx="108">
                  <c:v>66.400000000000006</c:v>
                </c:pt>
                <c:pt idx="109">
                  <c:v>62.7</c:v>
                </c:pt>
                <c:pt idx="110">
                  <c:v>55</c:v>
                </c:pt>
                <c:pt idx="111">
                  <c:v>47.7</c:v>
                </c:pt>
                <c:pt idx="112">
                  <c:v>45.9</c:v>
                </c:pt>
                <c:pt idx="113">
                  <c:v>112.2</c:v>
                </c:pt>
                <c:pt idx="114">
                  <c:v>59.7</c:v>
                </c:pt>
                <c:pt idx="115">
                  <c:v>53.2</c:v>
                </c:pt>
                <c:pt idx="118">
                  <c:v>84.7</c:v>
                </c:pt>
                <c:pt idx="119">
                  <c:v>73</c:v>
                </c:pt>
                <c:pt idx="120">
                  <c:v>48</c:v>
                </c:pt>
                <c:pt idx="121">
                  <c:v>28.4</c:v>
                </c:pt>
                <c:pt idx="122">
                  <c:v>67.400000000000006</c:v>
                </c:pt>
                <c:pt idx="123">
                  <c:v>49.3</c:v>
                </c:pt>
                <c:pt idx="124">
                  <c:v>63.7</c:v>
                </c:pt>
                <c:pt idx="125">
                  <c:v>41.6</c:v>
                </c:pt>
                <c:pt idx="126">
                  <c:v>35.200000000000003</c:v>
                </c:pt>
                <c:pt idx="193">
                  <c:v>221.2</c:v>
                </c:pt>
                <c:pt idx="194">
                  <c:v>180.7</c:v>
                </c:pt>
                <c:pt idx="195">
                  <c:v>176.9</c:v>
                </c:pt>
                <c:pt idx="196">
                  <c:v>162</c:v>
                </c:pt>
                <c:pt idx="197">
                  <c:v>95.9</c:v>
                </c:pt>
                <c:pt idx="198">
                  <c:v>37.6</c:v>
                </c:pt>
                <c:pt idx="199">
                  <c:v>74</c:v>
                </c:pt>
                <c:pt idx="200">
                  <c:v>70.5</c:v>
                </c:pt>
                <c:pt idx="201">
                  <c:v>68.7</c:v>
                </c:pt>
                <c:pt idx="202">
                  <c:v>52.7</c:v>
                </c:pt>
                <c:pt idx="205">
                  <c:v>189.2</c:v>
                </c:pt>
                <c:pt idx="206">
                  <c:v>162.19999999999999</c:v>
                </c:pt>
                <c:pt idx="207">
                  <c:v>160.6</c:v>
                </c:pt>
                <c:pt idx="208">
                  <c:v>140.30000000000001</c:v>
                </c:pt>
                <c:pt idx="209">
                  <c:v>134</c:v>
                </c:pt>
                <c:pt idx="210">
                  <c:v>119.7</c:v>
                </c:pt>
                <c:pt idx="211">
                  <c:v>113.5</c:v>
                </c:pt>
                <c:pt idx="212">
                  <c:v>103.2</c:v>
                </c:pt>
                <c:pt idx="213">
                  <c:v>91.4</c:v>
                </c:pt>
                <c:pt idx="214">
                  <c:v>72</c:v>
                </c:pt>
                <c:pt idx="215">
                  <c:v>43.6</c:v>
                </c:pt>
                <c:pt idx="221">
                  <c:v>75.099999999999994</c:v>
                </c:pt>
                <c:pt idx="222">
                  <c:v>59.6</c:v>
                </c:pt>
                <c:pt idx="223">
                  <c:v>69.2</c:v>
                </c:pt>
                <c:pt idx="224">
                  <c:v>40.700000000000003</c:v>
                </c:pt>
                <c:pt idx="244">
                  <c:v>131.9</c:v>
                </c:pt>
                <c:pt idx="245">
                  <c:v>46.8</c:v>
                </c:pt>
                <c:pt idx="246">
                  <c:v>30</c:v>
                </c:pt>
              </c:numCache>
            </c:numRef>
          </c:val>
          <c:extLst>
            <c:ext xmlns:c16="http://schemas.microsoft.com/office/drawing/2014/chart" uri="{C3380CC4-5D6E-409C-BE32-E72D297353CC}">
              <c16:uniqueId val="{00000002-9A15-461F-887E-5CBEBEAC69A4}"/>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299</c:v>
                  </c:pt>
                  <c:pt idx="10">
                    <c:v>555</c:v>
                  </c:pt>
                  <c:pt idx="11">
                    <c:v>318</c:v>
                  </c:pt>
                  <c:pt idx="12">
                    <c:v>57</c:v>
                  </c:pt>
                  <c:pt idx="13">
                    <c:v>302</c:v>
                  </c:pt>
                  <c:pt idx="14">
                    <c:v>240</c:v>
                  </c:pt>
                  <c:pt idx="15">
                    <c:v>656</c:v>
                  </c:pt>
                  <c:pt idx="16">
                    <c:v>110.01</c:v>
                  </c:pt>
                  <c:pt idx="17">
                    <c:v>4417</c:v>
                  </c:pt>
                  <c:pt idx="18">
                    <c:v>4762</c:v>
                  </c:pt>
                  <c:pt idx="19">
                    <c:v>371</c:v>
                  </c:pt>
                  <c:pt idx="20">
                    <c:v>467</c:v>
                  </c:pt>
                  <c:pt idx="21">
                    <c:v>227</c:v>
                  </c:pt>
                  <c:pt idx="22">
                    <c:v>297</c:v>
                  </c:pt>
                  <c:pt idx="23">
                    <c:v>251</c:v>
                  </c:pt>
                  <c:pt idx="24">
                    <c:v>432</c:v>
                  </c:pt>
                  <c:pt idx="25">
                    <c:v>244.01</c:v>
                  </c:pt>
                  <c:pt idx="26">
                    <c:v>205</c:v>
                  </c:pt>
                  <c:pt idx="27">
                    <c:v>323</c:v>
                  </c:pt>
                  <c:pt idx="28">
                    <c:v>335.01</c:v>
                  </c:pt>
                  <c:pt idx="29">
                    <c:v>305</c:v>
                  </c:pt>
                  <c:pt idx="30">
                    <c:v>475</c:v>
                  </c:pt>
                  <c:pt idx="31">
                    <c:v>300</c:v>
                  </c:pt>
                  <c:pt idx="32">
                    <c:v>319</c:v>
                  </c:pt>
                  <c:pt idx="33">
                    <c:v>87</c:v>
                  </c:pt>
                  <c:pt idx="34">
                    <c:v>425</c:v>
                  </c:pt>
                  <c:pt idx="35">
                    <c:v>301</c:v>
                  </c:pt>
                  <c:pt idx="36">
                    <c:v>202</c:v>
                  </c:pt>
                  <c:pt idx="37">
                    <c:v>321</c:v>
                  </c:pt>
                  <c:pt idx="38">
                    <c:v>436.01</c:v>
                  </c:pt>
                  <c:pt idx="39">
                    <c:v>195</c:v>
                  </c:pt>
                  <c:pt idx="40">
                    <c:v>571</c:v>
                  </c:pt>
                  <c:pt idx="41">
                    <c:v>570</c:v>
                  </c:pt>
                  <c:pt idx="42">
                    <c:v>42</c:v>
                  </c:pt>
                  <c:pt idx="43">
                    <c:v>123.01</c:v>
                  </c:pt>
                  <c:pt idx="44">
                    <c:v>309.01</c:v>
                  </c:pt>
                  <c:pt idx="45">
                    <c:v>256</c:v>
                  </c:pt>
                  <c:pt idx="46">
                    <c:v>422</c:v>
                  </c:pt>
                  <c:pt idx="47">
                    <c:v>307</c:v>
                  </c:pt>
                  <c:pt idx="48">
                    <c:v>211</c:v>
                  </c:pt>
                  <c:pt idx="49">
                    <c:v>383</c:v>
                  </c:pt>
                  <c:pt idx="50">
                    <c:v>212</c:v>
                  </c:pt>
                  <c:pt idx="51">
                    <c:v>545</c:v>
                  </c:pt>
                  <c:pt idx="52">
                    <c:v>344</c:v>
                  </c:pt>
                  <c:pt idx="53">
                    <c:v>77.01</c:v>
                  </c:pt>
                  <c:pt idx="54">
                    <c:v>337</c:v>
                  </c:pt>
                  <c:pt idx="55">
                    <c:v>242</c:v>
                  </c:pt>
                  <c:pt idx="56">
                    <c:v>373</c:v>
                  </c:pt>
                  <c:pt idx="57">
                    <c:v>508</c:v>
                  </c:pt>
                  <c:pt idx="58">
                    <c:v>658</c:v>
                  </c:pt>
                  <c:pt idx="59">
                    <c:v>596</c:v>
                  </c:pt>
                  <c:pt idx="60">
                    <c:v>424</c:v>
                  </c:pt>
                  <c:pt idx="61">
                    <c:v>598</c:v>
                  </c:pt>
                  <c:pt idx="62">
                    <c:v>686</c:v>
                  </c:pt>
                  <c:pt idx="63">
                    <c:v>679</c:v>
                  </c:pt>
                  <c:pt idx="64">
                    <c:v>521</c:v>
                  </c:pt>
                  <c:pt idx="65">
                    <c:v>654</c:v>
                  </c:pt>
                  <c:pt idx="66">
                    <c:v>378</c:v>
                  </c:pt>
                  <c:pt idx="67">
                    <c:v>662</c:v>
                  </c:pt>
                  <c:pt idx="68">
                    <c:v>750</c:v>
                  </c:pt>
                  <c:pt idx="69">
                    <c:v>1012</c:v>
                  </c:pt>
                  <c:pt idx="70">
                    <c:v>2116</c:v>
                  </c:pt>
                  <c:pt idx="71">
                    <c:v>2494</c:v>
                  </c:pt>
                  <c:pt idx="72">
                    <c:v>2590</c:v>
                  </c:pt>
                  <c:pt idx="73">
                    <c:v>2278</c:v>
                  </c:pt>
                  <c:pt idx="74">
                    <c:v>2316</c:v>
                  </c:pt>
                  <c:pt idx="75">
                    <c:v>2594</c:v>
                  </c:pt>
                  <c:pt idx="76">
                    <c:v>284</c:v>
                  </c:pt>
                  <c:pt idx="77">
                    <c:v>823</c:v>
                  </c:pt>
                  <c:pt idx="78">
                    <c:v>11</c:v>
                  </c:pt>
                  <c:pt idx="79">
                    <c:v>965</c:v>
                  </c:pt>
                  <c:pt idx="80">
                    <c:v>1060</c:v>
                  </c:pt>
                  <c:pt idx="81">
                    <c:v>1873</c:v>
                  </c:pt>
                  <c:pt idx="82">
                    <c:v>1265</c:v>
                  </c:pt>
                  <c:pt idx="83">
                    <c:v>1938</c:v>
                  </c:pt>
                  <c:pt idx="84">
                    <c:v>99.01</c:v>
                  </c:pt>
                  <c:pt idx="85">
                    <c:v>371</c:v>
                  </c:pt>
                  <c:pt idx="86">
                    <c:v>390</c:v>
                  </c:pt>
                  <c:pt idx="87">
                    <c:v>274</c:v>
                  </c:pt>
                  <c:pt idx="88">
                    <c:v>217</c:v>
                  </c:pt>
                  <c:pt idx="89">
                    <c:v>347</c:v>
                  </c:pt>
                  <c:pt idx="90">
                    <c:v>345</c:v>
                  </c:pt>
                  <c:pt idx="91">
                    <c:v>174</c:v>
                  </c:pt>
                  <c:pt idx="92">
                    <c:v>467</c:v>
                  </c:pt>
                  <c:pt idx="93">
                    <c:v>164</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2508</c:v>
                  </c:pt>
                  <c:pt idx="107">
                    <c:v>1066</c:v>
                  </c:pt>
                  <c:pt idx="108">
                    <c:v>8113</c:v>
                  </c:pt>
                  <c:pt idx="109">
                    <c:v>200</c:v>
                  </c:pt>
                  <c:pt idx="110">
                    <c:v>206</c:v>
                  </c:pt>
                  <c:pt idx="111">
                    <c:v>963</c:v>
                  </c:pt>
                  <c:pt idx="112">
                    <c:v>804</c:v>
                  </c:pt>
                  <c:pt idx="113">
                    <c:v>840</c:v>
                  </c:pt>
                  <c:pt idx="114">
                    <c:v>830</c:v>
                  </c:pt>
                  <c:pt idx="115">
                    <c:v>6381</c:v>
                  </c:pt>
                  <c:pt idx="116">
                    <c:v>2174</c:v>
                  </c:pt>
                  <c:pt idx="117">
                    <c:v>239</c:v>
                  </c:pt>
                  <c:pt idx="118">
                    <c:v>2171</c:v>
                  </c:pt>
                  <c:pt idx="119">
                    <c:v>186</c:v>
                  </c:pt>
                  <c:pt idx="120">
                    <c:v>110</c:v>
                  </c:pt>
                  <c:pt idx="121">
                    <c:v>984</c:v>
                  </c:pt>
                  <c:pt idx="122">
                    <c:v>624</c:v>
                  </c:pt>
                  <c:pt idx="123">
                    <c:v>174</c:v>
                  </c:pt>
                  <c:pt idx="124">
                    <c:v>6813</c:v>
                  </c:pt>
                  <c:pt idx="125">
                    <c:v>7050</c:v>
                  </c:pt>
                  <c:pt idx="126">
                    <c:v>6903</c:v>
                  </c:pt>
                  <c:pt idx="127">
                    <c:v>7801</c:v>
                  </c:pt>
                  <c:pt idx="128">
                    <c:v>7434</c:v>
                  </c:pt>
                  <c:pt idx="129">
                    <c:v>9492</c:v>
                  </c:pt>
                  <c:pt idx="130">
                    <c:v>7559</c:v>
                  </c:pt>
                  <c:pt idx="131">
                    <c:v>9273</c:v>
                  </c:pt>
                  <c:pt idx="132">
                    <c:v>7304</c:v>
                  </c:pt>
                  <c:pt idx="133">
                    <c:v>7201</c:v>
                  </c:pt>
                  <c:pt idx="134">
                    <c:v>7521</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235</c:v>
                  </c:pt>
                  <c:pt idx="155">
                    <c:v>374</c:v>
                  </c:pt>
                  <c:pt idx="156">
                    <c:v>27</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106500002</c:v>
                  </c:pt>
                  <c:pt idx="16">
                    <c:v>1910035</c:v>
                  </c:pt>
                  <c:pt idx="17">
                    <c:v>108020001</c:v>
                  </c:pt>
                  <c:pt idx="19">
                    <c:v>106500004</c:v>
                  </c:pt>
                  <c:pt idx="58">
                    <c:v>106810001</c:v>
                  </c:pt>
                  <c:pt idx="68">
                    <c:v>2890002</c:v>
                  </c:pt>
                  <c:pt idx="70">
                    <c:v>410001</c:v>
                  </c:pt>
                  <c:pt idx="76">
                    <c:v>2850002</c:v>
                  </c:pt>
                  <c:pt idx="78">
                    <c:v>104840001</c:v>
                  </c:pt>
                  <c:pt idx="79">
                    <c:v>110001</c:v>
                  </c:pt>
                  <c:pt idx="80">
                    <c:v>410002</c:v>
                  </c:pt>
                  <c:pt idx="84">
                    <c:v>550003</c:v>
                  </c:pt>
                  <c:pt idx="87">
                    <c:v>2850001</c:v>
                  </c:pt>
                  <c:pt idx="93">
                    <c:v>3990001</c:v>
                  </c:pt>
                  <c:pt idx="94">
                    <c:v>3570001</c:v>
                  </c:pt>
                  <c:pt idx="95">
                    <c:v>101890001</c:v>
                  </c:pt>
                  <c:pt idx="96">
                    <c:v>3340003</c:v>
                  </c:pt>
                  <c:pt idx="99">
                    <c:v>106500003</c:v>
                  </c:pt>
                  <c:pt idx="105">
                    <c:v>1830001</c:v>
                  </c:pt>
                  <c:pt idx="106">
                    <c:v>610001</c:v>
                  </c:pt>
                  <c:pt idx="109">
                    <c:v>3870008</c:v>
                  </c:pt>
                  <c:pt idx="110">
                    <c:v>106500005</c:v>
                  </c:pt>
                  <c:pt idx="111">
                    <c:v>3450001</c:v>
                  </c:pt>
                  <c:pt idx="112">
                    <c:v>620003</c:v>
                  </c:pt>
                  <c:pt idx="113">
                    <c:v>1290004</c:v>
                  </c:pt>
                  <c:pt idx="115">
                    <c:v>2120010</c:v>
                  </c:pt>
                  <c:pt idx="116">
                    <c:v>2890001</c:v>
                  </c:pt>
                  <c:pt idx="119">
                    <c:v>3010001</c:v>
                  </c:pt>
                  <c:pt idx="121">
                    <c:v>2840001</c:v>
                  </c:pt>
                  <c:pt idx="122">
                    <c:v>1960035</c:v>
                  </c:pt>
                  <c:pt idx="123">
                    <c:v>1230001</c:v>
                  </c:pt>
                  <c:pt idx="124">
                    <c:v>370007</c:v>
                  </c:pt>
                  <c:pt idx="135">
                    <c:v>1890034</c:v>
                  </c:pt>
                  <c:pt idx="137">
                    <c:v>3590001</c:v>
                  </c:pt>
                  <c:pt idx="138">
                    <c:v>370001</c:v>
                  </c:pt>
                  <c:pt idx="151">
                    <c:v>105290004</c:v>
                  </c:pt>
                  <c:pt idx="154">
                    <c:v>103010001</c:v>
                  </c:pt>
                  <c:pt idx="156">
                    <c:v>101000001</c:v>
                  </c:pt>
                  <c:pt idx="157">
                    <c:v>540005</c:v>
                  </c:pt>
                  <c:pt idx="160">
                    <c:v>1700017</c:v>
                  </c:pt>
                  <c:pt idx="170">
                    <c:v>102490001</c:v>
                  </c:pt>
                  <c:pt idx="171">
                    <c:v>620001</c:v>
                  </c:pt>
                  <c:pt idx="181">
                    <c:v>102960001</c:v>
                  </c:pt>
                  <c:pt idx="191">
                    <c:v>50001</c:v>
                  </c:pt>
                  <c:pt idx="193">
                    <c:v>2300001</c:v>
                  </c:pt>
                  <c:pt idx="194">
                    <c:v>1910000</c:v>
                  </c:pt>
                  <c:pt idx="195">
                    <c:v>106050001</c:v>
                  </c:pt>
                  <c:pt idx="196">
                    <c:v>1710003</c:v>
                  </c:pt>
                </c:lvl>
                <c:lvl>
                  <c:pt idx="0">
                    <c:v>bh-mb</c:v>
                  </c:pt>
                  <c:pt idx="68">
                    <c:v>bh-p</c:v>
                  </c:pt>
                  <c:pt idx="95">
                    <c:v>bh-t</c:v>
                  </c:pt>
                  <c:pt idx="99">
                    <c:v>bmh-mb</c:v>
                  </c:pt>
                  <c:pt idx="112">
                    <c:v>bmh-p</c:v>
                  </c:pt>
                  <c:pt idx="151">
                    <c:v>bmh-t</c:v>
                  </c:pt>
                  <c:pt idx="171">
                    <c:v>bp-mb</c:v>
                  </c:pt>
                  <c:pt idx="195">
                    <c:v>bmh-m</c:v>
                  </c:pt>
                </c:lvl>
              </c:multiLvlStrCache>
            </c:multiLvlStrRef>
          </c:cat>
          <c:val>
            <c:numRef>
              <c:f>TabAcum!$D$3:$D$261</c:f>
              <c:numCache>
                <c:formatCode>General</c:formatCode>
                <c:ptCount val="197"/>
                <c:pt idx="0">
                  <c:v>93362</c:v>
                </c:pt>
                <c:pt idx="1">
                  <c:v>85443</c:v>
                </c:pt>
                <c:pt idx="2">
                  <c:v>79037</c:v>
                </c:pt>
                <c:pt idx="5">
                  <c:v>76961</c:v>
                </c:pt>
                <c:pt idx="6">
                  <c:v>75137</c:v>
                </c:pt>
                <c:pt idx="7">
                  <c:v>74785</c:v>
                </c:pt>
                <c:pt idx="8">
                  <c:v>72591</c:v>
                </c:pt>
                <c:pt idx="68">
                  <c:v>83811</c:v>
                </c:pt>
                <c:pt idx="69">
                  <c:v>75380</c:v>
                </c:pt>
                <c:pt idx="70">
                  <c:v>81976</c:v>
                </c:pt>
                <c:pt idx="71">
                  <c:v>80340</c:v>
                </c:pt>
                <c:pt idx="72">
                  <c:v>77251</c:v>
                </c:pt>
                <c:pt idx="73">
                  <c:v>73889</c:v>
                </c:pt>
                <c:pt idx="74">
                  <c:v>73654</c:v>
                </c:pt>
                <c:pt idx="75">
                  <c:v>72497</c:v>
                </c:pt>
                <c:pt idx="76">
                  <c:v>81399</c:v>
                </c:pt>
                <c:pt idx="77">
                  <c:v>77622</c:v>
                </c:pt>
                <c:pt idx="78">
                  <c:v>74969</c:v>
                </c:pt>
                <c:pt idx="79">
                  <c:v>72908</c:v>
                </c:pt>
                <c:pt idx="99">
                  <c:v>93117</c:v>
                </c:pt>
                <c:pt idx="100">
                  <c:v>83459</c:v>
                </c:pt>
                <c:pt idx="101">
                  <c:v>81338</c:v>
                </c:pt>
                <c:pt idx="102">
                  <c:v>76208</c:v>
                </c:pt>
                <c:pt idx="103">
                  <c:v>74918</c:v>
                </c:pt>
                <c:pt idx="104">
                  <c:v>74357</c:v>
                </c:pt>
                <c:pt idx="105">
                  <c:v>90167</c:v>
                </c:pt>
                <c:pt idx="106">
                  <c:v>87594</c:v>
                </c:pt>
                <c:pt idx="109">
                  <c:v>81901</c:v>
                </c:pt>
                <c:pt idx="112">
                  <c:v>85307</c:v>
                </c:pt>
                <c:pt idx="113">
                  <c:v>77863</c:v>
                </c:pt>
                <c:pt idx="114">
                  <c:v>75918</c:v>
                </c:pt>
                <c:pt idx="115">
                  <c:v>76547</c:v>
                </c:pt>
                <c:pt idx="151">
                  <c:v>91345</c:v>
                </c:pt>
                <c:pt idx="152">
                  <c:v>78159</c:v>
                </c:pt>
                <c:pt idx="153">
                  <c:v>75271</c:v>
                </c:pt>
                <c:pt idx="156">
                  <c:v>75818</c:v>
                </c:pt>
                <c:pt idx="171">
                  <c:v>93725</c:v>
                </c:pt>
                <c:pt idx="172">
                  <c:v>89826</c:v>
                </c:pt>
                <c:pt idx="173">
                  <c:v>78046</c:v>
                </c:pt>
                <c:pt idx="174">
                  <c:v>77723</c:v>
                </c:pt>
                <c:pt idx="175">
                  <c:v>75054</c:v>
                </c:pt>
                <c:pt idx="176">
                  <c:v>74463</c:v>
                </c:pt>
                <c:pt idx="177">
                  <c:v>73612</c:v>
                </c:pt>
                <c:pt idx="178">
                  <c:v>73586</c:v>
                </c:pt>
                <c:pt idx="179">
                  <c:v>73487</c:v>
                </c:pt>
                <c:pt idx="180">
                  <c:v>73290</c:v>
                </c:pt>
                <c:pt idx="181">
                  <c:v>76264</c:v>
                </c:pt>
                <c:pt idx="195">
                  <c:v>78038</c:v>
                </c:pt>
                <c:pt idx="196">
                  <c:v>77561</c:v>
                </c:pt>
              </c:numCache>
            </c:numRef>
          </c:val>
          <c:extLst>
            <c:ext xmlns:c16="http://schemas.microsoft.com/office/drawing/2014/chart" uri="{C3380CC4-5D6E-409C-BE32-E72D297353CC}">
              <c16:uniqueId val="{00000000-3B2B-4250-93FE-63E2E6BB3253}"/>
            </c:ext>
          </c:extLst>
        </c:ser>
        <c:ser>
          <c:idx val="1"/>
          <c:order val="1"/>
          <c:tx>
            <c:strRef>
              <c:f>TabAcum!$E$1:$E$2</c:f>
              <c:strCache>
                <c:ptCount val="1"/>
                <c:pt idx="0">
                  <c:v>05_H8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299</c:v>
                  </c:pt>
                  <c:pt idx="10">
                    <c:v>555</c:v>
                  </c:pt>
                  <c:pt idx="11">
                    <c:v>318</c:v>
                  </c:pt>
                  <c:pt idx="12">
                    <c:v>57</c:v>
                  </c:pt>
                  <c:pt idx="13">
                    <c:v>302</c:v>
                  </c:pt>
                  <c:pt idx="14">
                    <c:v>240</c:v>
                  </c:pt>
                  <c:pt idx="15">
                    <c:v>656</c:v>
                  </c:pt>
                  <c:pt idx="16">
                    <c:v>110.01</c:v>
                  </c:pt>
                  <c:pt idx="17">
                    <c:v>4417</c:v>
                  </c:pt>
                  <c:pt idx="18">
                    <c:v>4762</c:v>
                  </c:pt>
                  <c:pt idx="19">
                    <c:v>371</c:v>
                  </c:pt>
                  <c:pt idx="20">
                    <c:v>467</c:v>
                  </c:pt>
                  <c:pt idx="21">
                    <c:v>227</c:v>
                  </c:pt>
                  <c:pt idx="22">
                    <c:v>297</c:v>
                  </c:pt>
                  <c:pt idx="23">
                    <c:v>251</c:v>
                  </c:pt>
                  <c:pt idx="24">
                    <c:v>432</c:v>
                  </c:pt>
                  <c:pt idx="25">
                    <c:v>244.01</c:v>
                  </c:pt>
                  <c:pt idx="26">
                    <c:v>205</c:v>
                  </c:pt>
                  <c:pt idx="27">
                    <c:v>323</c:v>
                  </c:pt>
                  <c:pt idx="28">
                    <c:v>335.01</c:v>
                  </c:pt>
                  <c:pt idx="29">
                    <c:v>305</c:v>
                  </c:pt>
                  <c:pt idx="30">
                    <c:v>475</c:v>
                  </c:pt>
                  <c:pt idx="31">
                    <c:v>300</c:v>
                  </c:pt>
                  <c:pt idx="32">
                    <c:v>319</c:v>
                  </c:pt>
                  <c:pt idx="33">
                    <c:v>87</c:v>
                  </c:pt>
                  <c:pt idx="34">
                    <c:v>425</c:v>
                  </c:pt>
                  <c:pt idx="35">
                    <c:v>301</c:v>
                  </c:pt>
                  <c:pt idx="36">
                    <c:v>202</c:v>
                  </c:pt>
                  <c:pt idx="37">
                    <c:v>321</c:v>
                  </c:pt>
                  <c:pt idx="38">
                    <c:v>436.01</c:v>
                  </c:pt>
                  <c:pt idx="39">
                    <c:v>195</c:v>
                  </c:pt>
                  <c:pt idx="40">
                    <c:v>571</c:v>
                  </c:pt>
                  <c:pt idx="41">
                    <c:v>570</c:v>
                  </c:pt>
                  <c:pt idx="42">
                    <c:v>42</c:v>
                  </c:pt>
                  <c:pt idx="43">
                    <c:v>123.01</c:v>
                  </c:pt>
                  <c:pt idx="44">
                    <c:v>309.01</c:v>
                  </c:pt>
                  <c:pt idx="45">
                    <c:v>256</c:v>
                  </c:pt>
                  <c:pt idx="46">
                    <c:v>422</c:v>
                  </c:pt>
                  <c:pt idx="47">
                    <c:v>307</c:v>
                  </c:pt>
                  <c:pt idx="48">
                    <c:v>211</c:v>
                  </c:pt>
                  <c:pt idx="49">
                    <c:v>383</c:v>
                  </c:pt>
                  <c:pt idx="50">
                    <c:v>212</c:v>
                  </c:pt>
                  <c:pt idx="51">
                    <c:v>545</c:v>
                  </c:pt>
                  <c:pt idx="52">
                    <c:v>344</c:v>
                  </c:pt>
                  <c:pt idx="53">
                    <c:v>77.01</c:v>
                  </c:pt>
                  <c:pt idx="54">
                    <c:v>337</c:v>
                  </c:pt>
                  <c:pt idx="55">
                    <c:v>242</c:v>
                  </c:pt>
                  <c:pt idx="56">
                    <c:v>373</c:v>
                  </c:pt>
                  <c:pt idx="57">
                    <c:v>508</c:v>
                  </c:pt>
                  <c:pt idx="58">
                    <c:v>658</c:v>
                  </c:pt>
                  <c:pt idx="59">
                    <c:v>596</c:v>
                  </c:pt>
                  <c:pt idx="60">
                    <c:v>424</c:v>
                  </c:pt>
                  <c:pt idx="61">
                    <c:v>598</c:v>
                  </c:pt>
                  <c:pt idx="62">
                    <c:v>686</c:v>
                  </c:pt>
                  <c:pt idx="63">
                    <c:v>679</c:v>
                  </c:pt>
                  <c:pt idx="64">
                    <c:v>521</c:v>
                  </c:pt>
                  <c:pt idx="65">
                    <c:v>654</c:v>
                  </c:pt>
                  <c:pt idx="66">
                    <c:v>378</c:v>
                  </c:pt>
                  <c:pt idx="67">
                    <c:v>662</c:v>
                  </c:pt>
                  <c:pt idx="68">
                    <c:v>750</c:v>
                  </c:pt>
                  <c:pt idx="69">
                    <c:v>1012</c:v>
                  </c:pt>
                  <c:pt idx="70">
                    <c:v>2116</c:v>
                  </c:pt>
                  <c:pt idx="71">
                    <c:v>2494</c:v>
                  </c:pt>
                  <c:pt idx="72">
                    <c:v>2590</c:v>
                  </c:pt>
                  <c:pt idx="73">
                    <c:v>2278</c:v>
                  </c:pt>
                  <c:pt idx="74">
                    <c:v>2316</c:v>
                  </c:pt>
                  <c:pt idx="75">
                    <c:v>2594</c:v>
                  </c:pt>
                  <c:pt idx="76">
                    <c:v>284</c:v>
                  </c:pt>
                  <c:pt idx="77">
                    <c:v>823</c:v>
                  </c:pt>
                  <c:pt idx="78">
                    <c:v>11</c:v>
                  </c:pt>
                  <c:pt idx="79">
                    <c:v>965</c:v>
                  </c:pt>
                  <c:pt idx="80">
                    <c:v>1060</c:v>
                  </c:pt>
                  <c:pt idx="81">
                    <c:v>1873</c:v>
                  </c:pt>
                  <c:pt idx="82">
                    <c:v>1265</c:v>
                  </c:pt>
                  <c:pt idx="83">
                    <c:v>1938</c:v>
                  </c:pt>
                  <c:pt idx="84">
                    <c:v>99.01</c:v>
                  </c:pt>
                  <c:pt idx="85">
                    <c:v>371</c:v>
                  </c:pt>
                  <c:pt idx="86">
                    <c:v>390</c:v>
                  </c:pt>
                  <c:pt idx="87">
                    <c:v>274</c:v>
                  </c:pt>
                  <c:pt idx="88">
                    <c:v>217</c:v>
                  </c:pt>
                  <c:pt idx="89">
                    <c:v>347</c:v>
                  </c:pt>
                  <c:pt idx="90">
                    <c:v>345</c:v>
                  </c:pt>
                  <c:pt idx="91">
                    <c:v>174</c:v>
                  </c:pt>
                  <c:pt idx="92">
                    <c:v>467</c:v>
                  </c:pt>
                  <c:pt idx="93">
                    <c:v>164</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2508</c:v>
                  </c:pt>
                  <c:pt idx="107">
                    <c:v>1066</c:v>
                  </c:pt>
                  <c:pt idx="108">
                    <c:v>8113</c:v>
                  </c:pt>
                  <c:pt idx="109">
                    <c:v>200</c:v>
                  </c:pt>
                  <c:pt idx="110">
                    <c:v>206</c:v>
                  </c:pt>
                  <c:pt idx="111">
                    <c:v>963</c:v>
                  </c:pt>
                  <c:pt idx="112">
                    <c:v>804</c:v>
                  </c:pt>
                  <c:pt idx="113">
                    <c:v>840</c:v>
                  </c:pt>
                  <c:pt idx="114">
                    <c:v>830</c:v>
                  </c:pt>
                  <c:pt idx="115">
                    <c:v>6381</c:v>
                  </c:pt>
                  <c:pt idx="116">
                    <c:v>2174</c:v>
                  </c:pt>
                  <c:pt idx="117">
                    <c:v>239</c:v>
                  </c:pt>
                  <c:pt idx="118">
                    <c:v>2171</c:v>
                  </c:pt>
                  <c:pt idx="119">
                    <c:v>186</c:v>
                  </c:pt>
                  <c:pt idx="120">
                    <c:v>110</c:v>
                  </c:pt>
                  <c:pt idx="121">
                    <c:v>984</c:v>
                  </c:pt>
                  <c:pt idx="122">
                    <c:v>624</c:v>
                  </c:pt>
                  <c:pt idx="123">
                    <c:v>174</c:v>
                  </c:pt>
                  <c:pt idx="124">
                    <c:v>6813</c:v>
                  </c:pt>
                  <c:pt idx="125">
                    <c:v>7050</c:v>
                  </c:pt>
                  <c:pt idx="126">
                    <c:v>6903</c:v>
                  </c:pt>
                  <c:pt idx="127">
                    <c:v>7801</c:v>
                  </c:pt>
                  <c:pt idx="128">
                    <c:v>7434</c:v>
                  </c:pt>
                  <c:pt idx="129">
                    <c:v>9492</c:v>
                  </c:pt>
                  <c:pt idx="130">
                    <c:v>7559</c:v>
                  </c:pt>
                  <c:pt idx="131">
                    <c:v>9273</c:v>
                  </c:pt>
                  <c:pt idx="132">
                    <c:v>7304</c:v>
                  </c:pt>
                  <c:pt idx="133">
                    <c:v>7201</c:v>
                  </c:pt>
                  <c:pt idx="134">
                    <c:v>7521</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235</c:v>
                  </c:pt>
                  <c:pt idx="155">
                    <c:v>374</c:v>
                  </c:pt>
                  <c:pt idx="156">
                    <c:v>27</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106500002</c:v>
                  </c:pt>
                  <c:pt idx="16">
                    <c:v>1910035</c:v>
                  </c:pt>
                  <c:pt idx="17">
                    <c:v>108020001</c:v>
                  </c:pt>
                  <c:pt idx="19">
                    <c:v>106500004</c:v>
                  </c:pt>
                  <c:pt idx="58">
                    <c:v>106810001</c:v>
                  </c:pt>
                  <c:pt idx="68">
                    <c:v>2890002</c:v>
                  </c:pt>
                  <c:pt idx="70">
                    <c:v>410001</c:v>
                  </c:pt>
                  <c:pt idx="76">
                    <c:v>2850002</c:v>
                  </c:pt>
                  <c:pt idx="78">
                    <c:v>104840001</c:v>
                  </c:pt>
                  <c:pt idx="79">
                    <c:v>110001</c:v>
                  </c:pt>
                  <c:pt idx="80">
                    <c:v>410002</c:v>
                  </c:pt>
                  <c:pt idx="84">
                    <c:v>550003</c:v>
                  </c:pt>
                  <c:pt idx="87">
                    <c:v>2850001</c:v>
                  </c:pt>
                  <c:pt idx="93">
                    <c:v>3990001</c:v>
                  </c:pt>
                  <c:pt idx="94">
                    <c:v>3570001</c:v>
                  </c:pt>
                  <c:pt idx="95">
                    <c:v>101890001</c:v>
                  </c:pt>
                  <c:pt idx="96">
                    <c:v>3340003</c:v>
                  </c:pt>
                  <c:pt idx="99">
                    <c:v>106500003</c:v>
                  </c:pt>
                  <c:pt idx="105">
                    <c:v>1830001</c:v>
                  </c:pt>
                  <c:pt idx="106">
                    <c:v>610001</c:v>
                  </c:pt>
                  <c:pt idx="109">
                    <c:v>3870008</c:v>
                  </c:pt>
                  <c:pt idx="110">
                    <c:v>106500005</c:v>
                  </c:pt>
                  <c:pt idx="111">
                    <c:v>3450001</c:v>
                  </c:pt>
                  <c:pt idx="112">
                    <c:v>620003</c:v>
                  </c:pt>
                  <c:pt idx="113">
                    <c:v>1290004</c:v>
                  </c:pt>
                  <c:pt idx="115">
                    <c:v>2120010</c:v>
                  </c:pt>
                  <c:pt idx="116">
                    <c:v>2890001</c:v>
                  </c:pt>
                  <c:pt idx="119">
                    <c:v>3010001</c:v>
                  </c:pt>
                  <c:pt idx="121">
                    <c:v>2840001</c:v>
                  </c:pt>
                  <c:pt idx="122">
                    <c:v>1960035</c:v>
                  </c:pt>
                  <c:pt idx="123">
                    <c:v>1230001</c:v>
                  </c:pt>
                  <c:pt idx="124">
                    <c:v>370007</c:v>
                  </c:pt>
                  <c:pt idx="135">
                    <c:v>1890034</c:v>
                  </c:pt>
                  <c:pt idx="137">
                    <c:v>3590001</c:v>
                  </c:pt>
                  <c:pt idx="138">
                    <c:v>370001</c:v>
                  </c:pt>
                  <c:pt idx="151">
                    <c:v>105290004</c:v>
                  </c:pt>
                  <c:pt idx="154">
                    <c:v>103010001</c:v>
                  </c:pt>
                  <c:pt idx="156">
                    <c:v>101000001</c:v>
                  </c:pt>
                  <c:pt idx="157">
                    <c:v>540005</c:v>
                  </c:pt>
                  <c:pt idx="160">
                    <c:v>1700017</c:v>
                  </c:pt>
                  <c:pt idx="170">
                    <c:v>102490001</c:v>
                  </c:pt>
                  <c:pt idx="171">
                    <c:v>620001</c:v>
                  </c:pt>
                  <c:pt idx="181">
                    <c:v>102960001</c:v>
                  </c:pt>
                  <c:pt idx="191">
                    <c:v>50001</c:v>
                  </c:pt>
                  <c:pt idx="193">
                    <c:v>2300001</c:v>
                  </c:pt>
                  <c:pt idx="194">
                    <c:v>1910000</c:v>
                  </c:pt>
                  <c:pt idx="195">
                    <c:v>106050001</c:v>
                  </c:pt>
                  <c:pt idx="196">
                    <c:v>1710003</c:v>
                  </c:pt>
                </c:lvl>
                <c:lvl>
                  <c:pt idx="0">
                    <c:v>bh-mb</c:v>
                  </c:pt>
                  <c:pt idx="68">
                    <c:v>bh-p</c:v>
                  </c:pt>
                  <c:pt idx="95">
                    <c:v>bh-t</c:v>
                  </c:pt>
                  <c:pt idx="99">
                    <c:v>bmh-mb</c:v>
                  </c:pt>
                  <c:pt idx="112">
                    <c:v>bmh-p</c:v>
                  </c:pt>
                  <c:pt idx="151">
                    <c:v>bmh-t</c:v>
                  </c:pt>
                  <c:pt idx="171">
                    <c:v>bp-mb</c:v>
                  </c:pt>
                  <c:pt idx="195">
                    <c:v>bmh-m</c:v>
                  </c:pt>
                </c:lvl>
              </c:multiLvlStrCache>
            </c:multiLvlStrRef>
          </c:cat>
          <c:val>
            <c:numRef>
              <c:f>TabAcum!$E$3:$E$261</c:f>
              <c:numCache>
                <c:formatCode>General</c:formatCode>
                <c:ptCount val="197"/>
                <c:pt idx="3">
                  <c:v>92685</c:v>
                </c:pt>
                <c:pt idx="4">
                  <c:v>91732</c:v>
                </c:pt>
                <c:pt idx="9">
                  <c:v>114599</c:v>
                </c:pt>
                <c:pt idx="10">
                  <c:v>111210</c:v>
                </c:pt>
                <c:pt idx="11">
                  <c:v>104802</c:v>
                </c:pt>
                <c:pt idx="12">
                  <c:v>100876</c:v>
                </c:pt>
                <c:pt idx="13">
                  <c:v>99436</c:v>
                </c:pt>
                <c:pt idx="14">
                  <c:v>99194</c:v>
                </c:pt>
                <c:pt idx="15">
                  <c:v>95241</c:v>
                </c:pt>
                <c:pt idx="16">
                  <c:v>99434</c:v>
                </c:pt>
                <c:pt idx="17">
                  <c:v>94866</c:v>
                </c:pt>
                <c:pt idx="18">
                  <c:v>93767</c:v>
                </c:pt>
                <c:pt idx="80">
                  <c:v>121524</c:v>
                </c:pt>
                <c:pt idx="81">
                  <c:v>98644</c:v>
                </c:pt>
                <c:pt idx="82">
                  <c:v>92675</c:v>
                </c:pt>
                <c:pt idx="83">
                  <c:v>91706</c:v>
                </c:pt>
                <c:pt idx="84">
                  <c:v>105396</c:v>
                </c:pt>
                <c:pt idx="85">
                  <c:v>93545</c:v>
                </c:pt>
                <c:pt idx="86">
                  <c:v>91374</c:v>
                </c:pt>
                <c:pt idx="87">
                  <c:v>103772</c:v>
                </c:pt>
                <c:pt idx="88">
                  <c:v>97390</c:v>
                </c:pt>
                <c:pt idx="89">
                  <c:v>95238</c:v>
                </c:pt>
                <c:pt idx="90">
                  <c:v>94440</c:v>
                </c:pt>
                <c:pt idx="91">
                  <c:v>92448</c:v>
                </c:pt>
                <c:pt idx="92">
                  <c:v>92973</c:v>
                </c:pt>
                <c:pt idx="110">
                  <c:v>94793</c:v>
                </c:pt>
                <c:pt idx="111">
                  <c:v>91731</c:v>
                </c:pt>
                <c:pt idx="116">
                  <c:v>97800</c:v>
                </c:pt>
                <c:pt idx="117">
                  <c:v>96936</c:v>
                </c:pt>
                <c:pt idx="118">
                  <c:v>95419</c:v>
                </c:pt>
                <c:pt idx="119">
                  <c:v>96969</c:v>
                </c:pt>
                <c:pt idx="120">
                  <c:v>90930</c:v>
                </c:pt>
                <c:pt idx="121">
                  <c:v>94292</c:v>
                </c:pt>
                <c:pt idx="122">
                  <c:v>93746</c:v>
                </c:pt>
                <c:pt idx="123">
                  <c:v>93176</c:v>
                </c:pt>
                <c:pt idx="154">
                  <c:v>96752</c:v>
                </c:pt>
                <c:pt idx="155">
                  <c:v>91743</c:v>
                </c:pt>
                <c:pt idx="182">
                  <c:v>112109</c:v>
                </c:pt>
                <c:pt idx="183">
                  <c:v>103491</c:v>
                </c:pt>
                <c:pt idx="184">
                  <c:v>103418</c:v>
                </c:pt>
                <c:pt idx="185">
                  <c:v>103072</c:v>
                </c:pt>
                <c:pt idx="186">
                  <c:v>99731</c:v>
                </c:pt>
                <c:pt idx="187">
                  <c:v>99382</c:v>
                </c:pt>
                <c:pt idx="188">
                  <c:v>96228</c:v>
                </c:pt>
                <c:pt idx="189">
                  <c:v>94863</c:v>
                </c:pt>
                <c:pt idx="190">
                  <c:v>92135</c:v>
                </c:pt>
                <c:pt idx="191">
                  <c:v>122550</c:v>
                </c:pt>
                <c:pt idx="192">
                  <c:v>115031</c:v>
                </c:pt>
                <c:pt idx="193">
                  <c:v>93077</c:v>
                </c:pt>
                <c:pt idx="194">
                  <c:v>91808</c:v>
                </c:pt>
              </c:numCache>
            </c:numRef>
          </c:val>
          <c:extLst>
            <c:ext xmlns:c16="http://schemas.microsoft.com/office/drawing/2014/chart" uri="{C3380CC4-5D6E-409C-BE32-E72D297353CC}">
              <c16:uniqueId val="{00000000-A6B1-4EA2-95A7-81F106BF7B41}"/>
            </c:ext>
          </c:extLst>
        </c:ser>
        <c:ser>
          <c:idx val="2"/>
          <c:order val="2"/>
          <c:tx>
            <c:strRef>
              <c:f>TabAcum!$F$1:$F$2</c:f>
              <c:strCache>
                <c:ptCount val="1"/>
                <c:pt idx="0">
                  <c:v>09_PS8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299</c:v>
                  </c:pt>
                  <c:pt idx="10">
                    <c:v>555</c:v>
                  </c:pt>
                  <c:pt idx="11">
                    <c:v>318</c:v>
                  </c:pt>
                  <c:pt idx="12">
                    <c:v>57</c:v>
                  </c:pt>
                  <c:pt idx="13">
                    <c:v>302</c:v>
                  </c:pt>
                  <c:pt idx="14">
                    <c:v>240</c:v>
                  </c:pt>
                  <c:pt idx="15">
                    <c:v>656</c:v>
                  </c:pt>
                  <c:pt idx="16">
                    <c:v>110.01</c:v>
                  </c:pt>
                  <c:pt idx="17">
                    <c:v>4417</c:v>
                  </c:pt>
                  <c:pt idx="18">
                    <c:v>4762</c:v>
                  </c:pt>
                  <c:pt idx="19">
                    <c:v>371</c:v>
                  </c:pt>
                  <c:pt idx="20">
                    <c:v>467</c:v>
                  </c:pt>
                  <c:pt idx="21">
                    <c:v>227</c:v>
                  </c:pt>
                  <c:pt idx="22">
                    <c:v>297</c:v>
                  </c:pt>
                  <c:pt idx="23">
                    <c:v>251</c:v>
                  </c:pt>
                  <c:pt idx="24">
                    <c:v>432</c:v>
                  </c:pt>
                  <c:pt idx="25">
                    <c:v>244.01</c:v>
                  </c:pt>
                  <c:pt idx="26">
                    <c:v>205</c:v>
                  </c:pt>
                  <c:pt idx="27">
                    <c:v>323</c:v>
                  </c:pt>
                  <c:pt idx="28">
                    <c:v>335.01</c:v>
                  </c:pt>
                  <c:pt idx="29">
                    <c:v>305</c:v>
                  </c:pt>
                  <c:pt idx="30">
                    <c:v>475</c:v>
                  </c:pt>
                  <c:pt idx="31">
                    <c:v>300</c:v>
                  </c:pt>
                  <c:pt idx="32">
                    <c:v>319</c:v>
                  </c:pt>
                  <c:pt idx="33">
                    <c:v>87</c:v>
                  </c:pt>
                  <c:pt idx="34">
                    <c:v>425</c:v>
                  </c:pt>
                  <c:pt idx="35">
                    <c:v>301</c:v>
                  </c:pt>
                  <c:pt idx="36">
                    <c:v>202</c:v>
                  </c:pt>
                  <c:pt idx="37">
                    <c:v>321</c:v>
                  </c:pt>
                  <c:pt idx="38">
                    <c:v>436.01</c:v>
                  </c:pt>
                  <c:pt idx="39">
                    <c:v>195</c:v>
                  </c:pt>
                  <c:pt idx="40">
                    <c:v>571</c:v>
                  </c:pt>
                  <c:pt idx="41">
                    <c:v>570</c:v>
                  </c:pt>
                  <c:pt idx="42">
                    <c:v>42</c:v>
                  </c:pt>
                  <c:pt idx="43">
                    <c:v>123.01</c:v>
                  </c:pt>
                  <c:pt idx="44">
                    <c:v>309.01</c:v>
                  </c:pt>
                  <c:pt idx="45">
                    <c:v>256</c:v>
                  </c:pt>
                  <c:pt idx="46">
                    <c:v>422</c:v>
                  </c:pt>
                  <c:pt idx="47">
                    <c:v>307</c:v>
                  </c:pt>
                  <c:pt idx="48">
                    <c:v>211</c:v>
                  </c:pt>
                  <c:pt idx="49">
                    <c:v>383</c:v>
                  </c:pt>
                  <c:pt idx="50">
                    <c:v>212</c:v>
                  </c:pt>
                  <c:pt idx="51">
                    <c:v>545</c:v>
                  </c:pt>
                  <c:pt idx="52">
                    <c:v>344</c:v>
                  </c:pt>
                  <c:pt idx="53">
                    <c:v>77.01</c:v>
                  </c:pt>
                  <c:pt idx="54">
                    <c:v>337</c:v>
                  </c:pt>
                  <c:pt idx="55">
                    <c:v>242</c:v>
                  </c:pt>
                  <c:pt idx="56">
                    <c:v>373</c:v>
                  </c:pt>
                  <c:pt idx="57">
                    <c:v>508</c:v>
                  </c:pt>
                  <c:pt idx="58">
                    <c:v>658</c:v>
                  </c:pt>
                  <c:pt idx="59">
                    <c:v>596</c:v>
                  </c:pt>
                  <c:pt idx="60">
                    <c:v>424</c:v>
                  </c:pt>
                  <c:pt idx="61">
                    <c:v>598</c:v>
                  </c:pt>
                  <c:pt idx="62">
                    <c:v>686</c:v>
                  </c:pt>
                  <c:pt idx="63">
                    <c:v>679</c:v>
                  </c:pt>
                  <c:pt idx="64">
                    <c:v>521</c:v>
                  </c:pt>
                  <c:pt idx="65">
                    <c:v>654</c:v>
                  </c:pt>
                  <c:pt idx="66">
                    <c:v>378</c:v>
                  </c:pt>
                  <c:pt idx="67">
                    <c:v>662</c:v>
                  </c:pt>
                  <c:pt idx="68">
                    <c:v>750</c:v>
                  </c:pt>
                  <c:pt idx="69">
                    <c:v>1012</c:v>
                  </c:pt>
                  <c:pt idx="70">
                    <c:v>2116</c:v>
                  </c:pt>
                  <c:pt idx="71">
                    <c:v>2494</c:v>
                  </c:pt>
                  <c:pt idx="72">
                    <c:v>2590</c:v>
                  </c:pt>
                  <c:pt idx="73">
                    <c:v>2278</c:v>
                  </c:pt>
                  <c:pt idx="74">
                    <c:v>2316</c:v>
                  </c:pt>
                  <c:pt idx="75">
                    <c:v>2594</c:v>
                  </c:pt>
                  <c:pt idx="76">
                    <c:v>284</c:v>
                  </c:pt>
                  <c:pt idx="77">
                    <c:v>823</c:v>
                  </c:pt>
                  <c:pt idx="78">
                    <c:v>11</c:v>
                  </c:pt>
                  <c:pt idx="79">
                    <c:v>965</c:v>
                  </c:pt>
                  <c:pt idx="80">
                    <c:v>1060</c:v>
                  </c:pt>
                  <c:pt idx="81">
                    <c:v>1873</c:v>
                  </c:pt>
                  <c:pt idx="82">
                    <c:v>1265</c:v>
                  </c:pt>
                  <c:pt idx="83">
                    <c:v>1938</c:v>
                  </c:pt>
                  <c:pt idx="84">
                    <c:v>99.01</c:v>
                  </c:pt>
                  <c:pt idx="85">
                    <c:v>371</c:v>
                  </c:pt>
                  <c:pt idx="86">
                    <c:v>390</c:v>
                  </c:pt>
                  <c:pt idx="87">
                    <c:v>274</c:v>
                  </c:pt>
                  <c:pt idx="88">
                    <c:v>217</c:v>
                  </c:pt>
                  <c:pt idx="89">
                    <c:v>347</c:v>
                  </c:pt>
                  <c:pt idx="90">
                    <c:v>345</c:v>
                  </c:pt>
                  <c:pt idx="91">
                    <c:v>174</c:v>
                  </c:pt>
                  <c:pt idx="92">
                    <c:v>467</c:v>
                  </c:pt>
                  <c:pt idx="93">
                    <c:v>164</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2508</c:v>
                  </c:pt>
                  <c:pt idx="107">
                    <c:v>1066</c:v>
                  </c:pt>
                  <c:pt idx="108">
                    <c:v>8113</c:v>
                  </c:pt>
                  <c:pt idx="109">
                    <c:v>200</c:v>
                  </c:pt>
                  <c:pt idx="110">
                    <c:v>206</c:v>
                  </c:pt>
                  <c:pt idx="111">
                    <c:v>963</c:v>
                  </c:pt>
                  <c:pt idx="112">
                    <c:v>804</c:v>
                  </c:pt>
                  <c:pt idx="113">
                    <c:v>840</c:v>
                  </c:pt>
                  <c:pt idx="114">
                    <c:v>830</c:v>
                  </c:pt>
                  <c:pt idx="115">
                    <c:v>6381</c:v>
                  </c:pt>
                  <c:pt idx="116">
                    <c:v>2174</c:v>
                  </c:pt>
                  <c:pt idx="117">
                    <c:v>239</c:v>
                  </c:pt>
                  <c:pt idx="118">
                    <c:v>2171</c:v>
                  </c:pt>
                  <c:pt idx="119">
                    <c:v>186</c:v>
                  </c:pt>
                  <c:pt idx="120">
                    <c:v>110</c:v>
                  </c:pt>
                  <c:pt idx="121">
                    <c:v>984</c:v>
                  </c:pt>
                  <c:pt idx="122">
                    <c:v>624</c:v>
                  </c:pt>
                  <c:pt idx="123">
                    <c:v>174</c:v>
                  </c:pt>
                  <c:pt idx="124">
                    <c:v>6813</c:v>
                  </c:pt>
                  <c:pt idx="125">
                    <c:v>7050</c:v>
                  </c:pt>
                  <c:pt idx="126">
                    <c:v>6903</c:v>
                  </c:pt>
                  <c:pt idx="127">
                    <c:v>7801</c:v>
                  </c:pt>
                  <c:pt idx="128">
                    <c:v>7434</c:v>
                  </c:pt>
                  <c:pt idx="129">
                    <c:v>9492</c:v>
                  </c:pt>
                  <c:pt idx="130">
                    <c:v>7559</c:v>
                  </c:pt>
                  <c:pt idx="131">
                    <c:v>9273</c:v>
                  </c:pt>
                  <c:pt idx="132">
                    <c:v>7304</c:v>
                  </c:pt>
                  <c:pt idx="133">
                    <c:v>7201</c:v>
                  </c:pt>
                  <c:pt idx="134">
                    <c:v>7521</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235</c:v>
                  </c:pt>
                  <c:pt idx="155">
                    <c:v>374</c:v>
                  </c:pt>
                  <c:pt idx="156">
                    <c:v>27</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106500002</c:v>
                  </c:pt>
                  <c:pt idx="16">
                    <c:v>1910035</c:v>
                  </c:pt>
                  <c:pt idx="17">
                    <c:v>108020001</c:v>
                  </c:pt>
                  <c:pt idx="19">
                    <c:v>106500004</c:v>
                  </c:pt>
                  <c:pt idx="58">
                    <c:v>106810001</c:v>
                  </c:pt>
                  <c:pt idx="68">
                    <c:v>2890002</c:v>
                  </c:pt>
                  <c:pt idx="70">
                    <c:v>410001</c:v>
                  </c:pt>
                  <c:pt idx="76">
                    <c:v>2850002</c:v>
                  </c:pt>
                  <c:pt idx="78">
                    <c:v>104840001</c:v>
                  </c:pt>
                  <c:pt idx="79">
                    <c:v>110001</c:v>
                  </c:pt>
                  <c:pt idx="80">
                    <c:v>410002</c:v>
                  </c:pt>
                  <c:pt idx="84">
                    <c:v>550003</c:v>
                  </c:pt>
                  <c:pt idx="87">
                    <c:v>2850001</c:v>
                  </c:pt>
                  <c:pt idx="93">
                    <c:v>3990001</c:v>
                  </c:pt>
                  <c:pt idx="94">
                    <c:v>3570001</c:v>
                  </c:pt>
                  <c:pt idx="95">
                    <c:v>101890001</c:v>
                  </c:pt>
                  <c:pt idx="96">
                    <c:v>3340003</c:v>
                  </c:pt>
                  <c:pt idx="99">
                    <c:v>106500003</c:v>
                  </c:pt>
                  <c:pt idx="105">
                    <c:v>1830001</c:v>
                  </c:pt>
                  <c:pt idx="106">
                    <c:v>610001</c:v>
                  </c:pt>
                  <c:pt idx="109">
                    <c:v>3870008</c:v>
                  </c:pt>
                  <c:pt idx="110">
                    <c:v>106500005</c:v>
                  </c:pt>
                  <c:pt idx="111">
                    <c:v>3450001</c:v>
                  </c:pt>
                  <c:pt idx="112">
                    <c:v>620003</c:v>
                  </c:pt>
                  <c:pt idx="113">
                    <c:v>1290004</c:v>
                  </c:pt>
                  <c:pt idx="115">
                    <c:v>2120010</c:v>
                  </c:pt>
                  <c:pt idx="116">
                    <c:v>2890001</c:v>
                  </c:pt>
                  <c:pt idx="119">
                    <c:v>3010001</c:v>
                  </c:pt>
                  <c:pt idx="121">
                    <c:v>2840001</c:v>
                  </c:pt>
                  <c:pt idx="122">
                    <c:v>1960035</c:v>
                  </c:pt>
                  <c:pt idx="123">
                    <c:v>1230001</c:v>
                  </c:pt>
                  <c:pt idx="124">
                    <c:v>370007</c:v>
                  </c:pt>
                  <c:pt idx="135">
                    <c:v>1890034</c:v>
                  </c:pt>
                  <c:pt idx="137">
                    <c:v>3590001</c:v>
                  </c:pt>
                  <c:pt idx="138">
                    <c:v>370001</c:v>
                  </c:pt>
                  <c:pt idx="151">
                    <c:v>105290004</c:v>
                  </c:pt>
                  <c:pt idx="154">
                    <c:v>103010001</c:v>
                  </c:pt>
                  <c:pt idx="156">
                    <c:v>101000001</c:v>
                  </c:pt>
                  <c:pt idx="157">
                    <c:v>540005</c:v>
                  </c:pt>
                  <c:pt idx="160">
                    <c:v>1700017</c:v>
                  </c:pt>
                  <c:pt idx="170">
                    <c:v>102490001</c:v>
                  </c:pt>
                  <c:pt idx="171">
                    <c:v>620001</c:v>
                  </c:pt>
                  <c:pt idx="181">
                    <c:v>102960001</c:v>
                  </c:pt>
                  <c:pt idx="191">
                    <c:v>50001</c:v>
                  </c:pt>
                  <c:pt idx="193">
                    <c:v>2300001</c:v>
                  </c:pt>
                  <c:pt idx="194">
                    <c:v>1910000</c:v>
                  </c:pt>
                  <c:pt idx="195">
                    <c:v>106050001</c:v>
                  </c:pt>
                  <c:pt idx="196">
                    <c:v>1710003</c:v>
                  </c:pt>
                </c:lvl>
                <c:lvl>
                  <c:pt idx="0">
                    <c:v>bh-mb</c:v>
                  </c:pt>
                  <c:pt idx="68">
                    <c:v>bh-p</c:v>
                  </c:pt>
                  <c:pt idx="95">
                    <c:v>bh-t</c:v>
                  </c:pt>
                  <c:pt idx="99">
                    <c:v>bmh-mb</c:v>
                  </c:pt>
                  <c:pt idx="112">
                    <c:v>bmh-p</c:v>
                  </c:pt>
                  <c:pt idx="151">
                    <c:v>bmh-t</c:v>
                  </c:pt>
                  <c:pt idx="171">
                    <c:v>bp-mb</c:v>
                  </c:pt>
                  <c:pt idx="195">
                    <c:v>bmh-m</c:v>
                  </c:pt>
                </c:lvl>
              </c:multiLvlStrCache>
            </c:multiLvlStrRef>
          </c:cat>
          <c:val>
            <c:numRef>
              <c:f>TabAcum!$F$3:$F$261</c:f>
              <c:numCache>
                <c:formatCode>General</c:formatCode>
                <c:ptCount val="197"/>
                <c:pt idx="93">
                  <c:v>52338</c:v>
                </c:pt>
                <c:pt idx="94">
                  <c:v>52129</c:v>
                </c:pt>
                <c:pt idx="95">
                  <c:v>58699</c:v>
                </c:pt>
                <c:pt idx="96">
                  <c:v>50782</c:v>
                </c:pt>
                <c:pt idx="97">
                  <c:v>46086</c:v>
                </c:pt>
                <c:pt idx="98">
                  <c:v>45887</c:v>
                </c:pt>
                <c:pt idx="107">
                  <c:v>45922</c:v>
                </c:pt>
                <c:pt idx="108">
                  <c:v>45575</c:v>
                </c:pt>
                <c:pt idx="124">
                  <c:v>62160</c:v>
                </c:pt>
                <c:pt idx="125">
                  <c:v>52717</c:v>
                </c:pt>
                <c:pt idx="126">
                  <c:v>50686</c:v>
                </c:pt>
                <c:pt idx="127">
                  <c:v>49997</c:v>
                </c:pt>
                <c:pt idx="128">
                  <c:v>47693</c:v>
                </c:pt>
                <c:pt idx="129">
                  <c:v>46954</c:v>
                </c:pt>
                <c:pt idx="130">
                  <c:v>46053</c:v>
                </c:pt>
                <c:pt idx="131">
                  <c:v>45548</c:v>
                </c:pt>
                <c:pt idx="132">
                  <c:v>45477</c:v>
                </c:pt>
                <c:pt idx="133">
                  <c:v>44650</c:v>
                </c:pt>
                <c:pt idx="134">
                  <c:v>43803</c:v>
                </c:pt>
                <c:pt idx="135">
                  <c:v>56522</c:v>
                </c:pt>
                <c:pt idx="136">
                  <c:v>48476</c:v>
                </c:pt>
                <c:pt idx="137">
                  <c:v>56168</c:v>
                </c:pt>
                <c:pt idx="138">
                  <c:v>51810</c:v>
                </c:pt>
                <c:pt idx="139">
                  <c:v>50337</c:v>
                </c:pt>
                <c:pt idx="140">
                  <c:v>50195</c:v>
                </c:pt>
                <c:pt idx="141">
                  <c:v>48966</c:v>
                </c:pt>
                <c:pt idx="142">
                  <c:v>48553</c:v>
                </c:pt>
                <c:pt idx="143">
                  <c:v>47897</c:v>
                </c:pt>
                <c:pt idx="144">
                  <c:v>47743</c:v>
                </c:pt>
                <c:pt idx="145">
                  <c:v>45888</c:v>
                </c:pt>
                <c:pt idx="146">
                  <c:v>45857</c:v>
                </c:pt>
                <c:pt idx="147">
                  <c:v>45471</c:v>
                </c:pt>
                <c:pt idx="148">
                  <c:v>44534</c:v>
                </c:pt>
                <c:pt idx="149">
                  <c:v>44344</c:v>
                </c:pt>
                <c:pt idx="150">
                  <c:v>44266</c:v>
                </c:pt>
                <c:pt idx="157">
                  <c:v>65269</c:v>
                </c:pt>
                <c:pt idx="158">
                  <c:v>48693</c:v>
                </c:pt>
                <c:pt idx="159">
                  <c:v>43473</c:v>
                </c:pt>
                <c:pt idx="160">
                  <c:v>54494</c:v>
                </c:pt>
                <c:pt idx="161">
                  <c:v>51940</c:v>
                </c:pt>
                <c:pt idx="162">
                  <c:v>51460</c:v>
                </c:pt>
                <c:pt idx="163">
                  <c:v>48878</c:v>
                </c:pt>
                <c:pt idx="164">
                  <c:v>48265</c:v>
                </c:pt>
                <c:pt idx="165">
                  <c:v>48082</c:v>
                </c:pt>
                <c:pt idx="166">
                  <c:v>45166</c:v>
                </c:pt>
                <c:pt idx="167">
                  <c:v>45140</c:v>
                </c:pt>
                <c:pt idx="168">
                  <c:v>44059</c:v>
                </c:pt>
                <c:pt idx="169">
                  <c:v>43919</c:v>
                </c:pt>
                <c:pt idx="170">
                  <c:v>47117</c:v>
                </c:pt>
              </c:numCache>
            </c:numRef>
          </c:val>
          <c:extLst>
            <c:ext xmlns:c16="http://schemas.microsoft.com/office/drawing/2014/chart" uri="{C3380CC4-5D6E-409C-BE32-E72D297353CC}">
              <c16:uniqueId val="{00000001-A6B1-4EA2-95A7-81F106BF7B41}"/>
            </c:ext>
          </c:extLst>
        </c:ser>
        <c:ser>
          <c:idx val="3"/>
          <c:order val="3"/>
          <c:tx>
            <c:strRef>
              <c:f>TabAcum!$G$1:$G$2</c:f>
              <c:strCache>
                <c:ptCount val="1"/>
                <c:pt idx="0">
                  <c:v>23_G8</c:v>
                </c:pt>
              </c:strCache>
            </c:strRef>
          </c:tx>
          <c:invertIfNegative val="0"/>
          <c:cat>
            <c:multiLvlStrRef>
              <c:f>TabAcum!$A$3:$C$261</c:f>
              <c:multiLvlStrCache>
                <c:ptCount val="197"/>
                <c:lvl>
                  <c:pt idx="0">
                    <c:v>623</c:v>
                  </c:pt>
                  <c:pt idx="1">
                    <c:v>1174</c:v>
                  </c:pt>
                  <c:pt idx="2">
                    <c:v>1085</c:v>
                  </c:pt>
                  <c:pt idx="3">
                    <c:v>1103</c:v>
                  </c:pt>
                  <c:pt idx="4">
                    <c:v>372</c:v>
                  </c:pt>
                  <c:pt idx="5">
                    <c:v>1028</c:v>
                  </c:pt>
                  <c:pt idx="6">
                    <c:v>546</c:v>
                  </c:pt>
                  <c:pt idx="7">
                    <c:v>1499</c:v>
                  </c:pt>
                  <c:pt idx="8">
                    <c:v>74</c:v>
                  </c:pt>
                  <c:pt idx="9">
                    <c:v>299</c:v>
                  </c:pt>
                  <c:pt idx="10">
                    <c:v>555</c:v>
                  </c:pt>
                  <c:pt idx="11">
                    <c:v>318</c:v>
                  </c:pt>
                  <c:pt idx="12">
                    <c:v>57</c:v>
                  </c:pt>
                  <c:pt idx="13">
                    <c:v>302</c:v>
                  </c:pt>
                  <c:pt idx="14">
                    <c:v>240</c:v>
                  </c:pt>
                  <c:pt idx="15">
                    <c:v>656</c:v>
                  </c:pt>
                  <c:pt idx="16">
                    <c:v>110.01</c:v>
                  </c:pt>
                  <c:pt idx="17">
                    <c:v>4417</c:v>
                  </c:pt>
                  <c:pt idx="18">
                    <c:v>4762</c:v>
                  </c:pt>
                  <c:pt idx="19">
                    <c:v>371</c:v>
                  </c:pt>
                  <c:pt idx="20">
                    <c:v>467</c:v>
                  </c:pt>
                  <c:pt idx="21">
                    <c:v>227</c:v>
                  </c:pt>
                  <c:pt idx="22">
                    <c:v>297</c:v>
                  </c:pt>
                  <c:pt idx="23">
                    <c:v>251</c:v>
                  </c:pt>
                  <c:pt idx="24">
                    <c:v>432</c:v>
                  </c:pt>
                  <c:pt idx="25">
                    <c:v>244.01</c:v>
                  </c:pt>
                  <c:pt idx="26">
                    <c:v>205</c:v>
                  </c:pt>
                  <c:pt idx="27">
                    <c:v>323</c:v>
                  </c:pt>
                  <c:pt idx="28">
                    <c:v>335.01</c:v>
                  </c:pt>
                  <c:pt idx="29">
                    <c:v>305</c:v>
                  </c:pt>
                  <c:pt idx="30">
                    <c:v>475</c:v>
                  </c:pt>
                  <c:pt idx="31">
                    <c:v>300</c:v>
                  </c:pt>
                  <c:pt idx="32">
                    <c:v>319</c:v>
                  </c:pt>
                  <c:pt idx="33">
                    <c:v>87</c:v>
                  </c:pt>
                  <c:pt idx="34">
                    <c:v>425</c:v>
                  </c:pt>
                  <c:pt idx="35">
                    <c:v>301</c:v>
                  </c:pt>
                  <c:pt idx="36">
                    <c:v>202</c:v>
                  </c:pt>
                  <c:pt idx="37">
                    <c:v>321</c:v>
                  </c:pt>
                  <c:pt idx="38">
                    <c:v>436.01</c:v>
                  </c:pt>
                  <c:pt idx="39">
                    <c:v>195</c:v>
                  </c:pt>
                  <c:pt idx="40">
                    <c:v>571</c:v>
                  </c:pt>
                  <c:pt idx="41">
                    <c:v>570</c:v>
                  </c:pt>
                  <c:pt idx="42">
                    <c:v>42</c:v>
                  </c:pt>
                  <c:pt idx="43">
                    <c:v>123.01</c:v>
                  </c:pt>
                  <c:pt idx="44">
                    <c:v>309.01</c:v>
                  </c:pt>
                  <c:pt idx="45">
                    <c:v>256</c:v>
                  </c:pt>
                  <c:pt idx="46">
                    <c:v>422</c:v>
                  </c:pt>
                  <c:pt idx="47">
                    <c:v>307</c:v>
                  </c:pt>
                  <c:pt idx="48">
                    <c:v>211</c:v>
                  </c:pt>
                  <c:pt idx="49">
                    <c:v>383</c:v>
                  </c:pt>
                  <c:pt idx="50">
                    <c:v>212</c:v>
                  </c:pt>
                  <c:pt idx="51">
                    <c:v>545</c:v>
                  </c:pt>
                  <c:pt idx="52">
                    <c:v>344</c:v>
                  </c:pt>
                  <c:pt idx="53">
                    <c:v>77.01</c:v>
                  </c:pt>
                  <c:pt idx="54">
                    <c:v>337</c:v>
                  </c:pt>
                  <c:pt idx="55">
                    <c:v>242</c:v>
                  </c:pt>
                  <c:pt idx="56">
                    <c:v>373</c:v>
                  </c:pt>
                  <c:pt idx="57">
                    <c:v>508</c:v>
                  </c:pt>
                  <c:pt idx="58">
                    <c:v>658</c:v>
                  </c:pt>
                  <c:pt idx="59">
                    <c:v>596</c:v>
                  </c:pt>
                  <c:pt idx="60">
                    <c:v>424</c:v>
                  </c:pt>
                  <c:pt idx="61">
                    <c:v>598</c:v>
                  </c:pt>
                  <c:pt idx="62">
                    <c:v>686</c:v>
                  </c:pt>
                  <c:pt idx="63">
                    <c:v>679</c:v>
                  </c:pt>
                  <c:pt idx="64">
                    <c:v>521</c:v>
                  </c:pt>
                  <c:pt idx="65">
                    <c:v>654</c:v>
                  </c:pt>
                  <c:pt idx="66">
                    <c:v>378</c:v>
                  </c:pt>
                  <c:pt idx="67">
                    <c:v>662</c:v>
                  </c:pt>
                  <c:pt idx="68">
                    <c:v>750</c:v>
                  </c:pt>
                  <c:pt idx="69">
                    <c:v>1012</c:v>
                  </c:pt>
                  <c:pt idx="70">
                    <c:v>2116</c:v>
                  </c:pt>
                  <c:pt idx="71">
                    <c:v>2494</c:v>
                  </c:pt>
                  <c:pt idx="72">
                    <c:v>2590</c:v>
                  </c:pt>
                  <c:pt idx="73">
                    <c:v>2278</c:v>
                  </c:pt>
                  <c:pt idx="74">
                    <c:v>2316</c:v>
                  </c:pt>
                  <c:pt idx="75">
                    <c:v>2594</c:v>
                  </c:pt>
                  <c:pt idx="76">
                    <c:v>284</c:v>
                  </c:pt>
                  <c:pt idx="77">
                    <c:v>823</c:v>
                  </c:pt>
                  <c:pt idx="78">
                    <c:v>11</c:v>
                  </c:pt>
                  <c:pt idx="79">
                    <c:v>965</c:v>
                  </c:pt>
                  <c:pt idx="80">
                    <c:v>1060</c:v>
                  </c:pt>
                  <c:pt idx="81">
                    <c:v>1873</c:v>
                  </c:pt>
                  <c:pt idx="82">
                    <c:v>1265</c:v>
                  </c:pt>
                  <c:pt idx="83">
                    <c:v>1938</c:v>
                  </c:pt>
                  <c:pt idx="84">
                    <c:v>99.01</c:v>
                  </c:pt>
                  <c:pt idx="85">
                    <c:v>371</c:v>
                  </c:pt>
                  <c:pt idx="86">
                    <c:v>390</c:v>
                  </c:pt>
                  <c:pt idx="87">
                    <c:v>274</c:v>
                  </c:pt>
                  <c:pt idx="88">
                    <c:v>217</c:v>
                  </c:pt>
                  <c:pt idx="89">
                    <c:v>347</c:v>
                  </c:pt>
                  <c:pt idx="90">
                    <c:v>345</c:v>
                  </c:pt>
                  <c:pt idx="91">
                    <c:v>174</c:v>
                  </c:pt>
                  <c:pt idx="92">
                    <c:v>467</c:v>
                  </c:pt>
                  <c:pt idx="93">
                    <c:v>164</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2508</c:v>
                  </c:pt>
                  <c:pt idx="107">
                    <c:v>1066</c:v>
                  </c:pt>
                  <c:pt idx="108">
                    <c:v>8113</c:v>
                  </c:pt>
                  <c:pt idx="109">
                    <c:v>200</c:v>
                  </c:pt>
                  <c:pt idx="110">
                    <c:v>206</c:v>
                  </c:pt>
                  <c:pt idx="111">
                    <c:v>963</c:v>
                  </c:pt>
                  <c:pt idx="112">
                    <c:v>804</c:v>
                  </c:pt>
                  <c:pt idx="113">
                    <c:v>840</c:v>
                  </c:pt>
                  <c:pt idx="114">
                    <c:v>830</c:v>
                  </c:pt>
                  <c:pt idx="115">
                    <c:v>6381</c:v>
                  </c:pt>
                  <c:pt idx="116">
                    <c:v>2174</c:v>
                  </c:pt>
                  <c:pt idx="117">
                    <c:v>239</c:v>
                  </c:pt>
                  <c:pt idx="118">
                    <c:v>2171</c:v>
                  </c:pt>
                  <c:pt idx="119">
                    <c:v>186</c:v>
                  </c:pt>
                  <c:pt idx="120">
                    <c:v>110</c:v>
                  </c:pt>
                  <c:pt idx="121">
                    <c:v>984</c:v>
                  </c:pt>
                  <c:pt idx="122">
                    <c:v>624</c:v>
                  </c:pt>
                  <c:pt idx="123">
                    <c:v>174</c:v>
                  </c:pt>
                  <c:pt idx="124">
                    <c:v>6813</c:v>
                  </c:pt>
                  <c:pt idx="125">
                    <c:v>7050</c:v>
                  </c:pt>
                  <c:pt idx="126">
                    <c:v>6903</c:v>
                  </c:pt>
                  <c:pt idx="127">
                    <c:v>7801</c:v>
                  </c:pt>
                  <c:pt idx="128">
                    <c:v>7434</c:v>
                  </c:pt>
                  <c:pt idx="129">
                    <c:v>9492</c:v>
                  </c:pt>
                  <c:pt idx="130">
                    <c:v>7559</c:v>
                  </c:pt>
                  <c:pt idx="131">
                    <c:v>9273</c:v>
                  </c:pt>
                  <c:pt idx="132">
                    <c:v>7304</c:v>
                  </c:pt>
                  <c:pt idx="133">
                    <c:v>7201</c:v>
                  </c:pt>
                  <c:pt idx="134">
                    <c:v>7521</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235</c:v>
                  </c:pt>
                  <c:pt idx="155">
                    <c:v>374</c:v>
                  </c:pt>
                  <c:pt idx="156">
                    <c:v>27</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106500002</c:v>
                  </c:pt>
                  <c:pt idx="16">
                    <c:v>1910035</c:v>
                  </c:pt>
                  <c:pt idx="17">
                    <c:v>108020001</c:v>
                  </c:pt>
                  <c:pt idx="19">
                    <c:v>106500004</c:v>
                  </c:pt>
                  <c:pt idx="58">
                    <c:v>106810001</c:v>
                  </c:pt>
                  <c:pt idx="68">
                    <c:v>2890002</c:v>
                  </c:pt>
                  <c:pt idx="70">
                    <c:v>410001</c:v>
                  </c:pt>
                  <c:pt idx="76">
                    <c:v>2850002</c:v>
                  </c:pt>
                  <c:pt idx="78">
                    <c:v>104840001</c:v>
                  </c:pt>
                  <c:pt idx="79">
                    <c:v>110001</c:v>
                  </c:pt>
                  <c:pt idx="80">
                    <c:v>410002</c:v>
                  </c:pt>
                  <c:pt idx="84">
                    <c:v>550003</c:v>
                  </c:pt>
                  <c:pt idx="87">
                    <c:v>2850001</c:v>
                  </c:pt>
                  <c:pt idx="93">
                    <c:v>3990001</c:v>
                  </c:pt>
                  <c:pt idx="94">
                    <c:v>3570001</c:v>
                  </c:pt>
                  <c:pt idx="95">
                    <c:v>101890001</c:v>
                  </c:pt>
                  <c:pt idx="96">
                    <c:v>3340003</c:v>
                  </c:pt>
                  <c:pt idx="99">
                    <c:v>106500003</c:v>
                  </c:pt>
                  <c:pt idx="105">
                    <c:v>1830001</c:v>
                  </c:pt>
                  <c:pt idx="106">
                    <c:v>610001</c:v>
                  </c:pt>
                  <c:pt idx="109">
                    <c:v>3870008</c:v>
                  </c:pt>
                  <c:pt idx="110">
                    <c:v>106500005</c:v>
                  </c:pt>
                  <c:pt idx="111">
                    <c:v>3450001</c:v>
                  </c:pt>
                  <c:pt idx="112">
                    <c:v>620003</c:v>
                  </c:pt>
                  <c:pt idx="113">
                    <c:v>1290004</c:v>
                  </c:pt>
                  <c:pt idx="115">
                    <c:v>2120010</c:v>
                  </c:pt>
                  <c:pt idx="116">
                    <c:v>2890001</c:v>
                  </c:pt>
                  <c:pt idx="119">
                    <c:v>3010001</c:v>
                  </c:pt>
                  <c:pt idx="121">
                    <c:v>2840001</c:v>
                  </c:pt>
                  <c:pt idx="122">
                    <c:v>1960035</c:v>
                  </c:pt>
                  <c:pt idx="123">
                    <c:v>1230001</c:v>
                  </c:pt>
                  <c:pt idx="124">
                    <c:v>370007</c:v>
                  </c:pt>
                  <c:pt idx="135">
                    <c:v>1890034</c:v>
                  </c:pt>
                  <c:pt idx="137">
                    <c:v>3590001</c:v>
                  </c:pt>
                  <c:pt idx="138">
                    <c:v>370001</c:v>
                  </c:pt>
                  <c:pt idx="151">
                    <c:v>105290004</c:v>
                  </c:pt>
                  <c:pt idx="154">
                    <c:v>103010001</c:v>
                  </c:pt>
                  <c:pt idx="156">
                    <c:v>101000001</c:v>
                  </c:pt>
                  <c:pt idx="157">
                    <c:v>540005</c:v>
                  </c:pt>
                  <c:pt idx="160">
                    <c:v>1700017</c:v>
                  </c:pt>
                  <c:pt idx="170">
                    <c:v>102490001</c:v>
                  </c:pt>
                  <c:pt idx="171">
                    <c:v>620001</c:v>
                  </c:pt>
                  <c:pt idx="181">
                    <c:v>102960001</c:v>
                  </c:pt>
                  <c:pt idx="191">
                    <c:v>50001</c:v>
                  </c:pt>
                  <c:pt idx="193">
                    <c:v>2300001</c:v>
                  </c:pt>
                  <c:pt idx="194">
                    <c:v>1910000</c:v>
                  </c:pt>
                  <c:pt idx="195">
                    <c:v>106050001</c:v>
                  </c:pt>
                  <c:pt idx="196">
                    <c:v>1710003</c:v>
                  </c:pt>
                </c:lvl>
                <c:lvl>
                  <c:pt idx="0">
                    <c:v>bh-mb</c:v>
                  </c:pt>
                  <c:pt idx="68">
                    <c:v>bh-p</c:v>
                  </c:pt>
                  <c:pt idx="95">
                    <c:v>bh-t</c:v>
                  </c:pt>
                  <c:pt idx="99">
                    <c:v>bmh-mb</c:v>
                  </c:pt>
                  <c:pt idx="112">
                    <c:v>bmh-p</c:v>
                  </c:pt>
                  <c:pt idx="151">
                    <c:v>bmh-t</c:v>
                  </c:pt>
                  <c:pt idx="171">
                    <c:v>bp-mb</c:v>
                  </c:pt>
                  <c:pt idx="195">
                    <c:v>bmh-m</c:v>
                  </c:pt>
                </c:lvl>
              </c:multiLvlStrCache>
            </c:multiLvlStrRef>
          </c:cat>
          <c:val>
            <c:numRef>
              <c:f>TabAcum!$G$3:$G$261</c:f>
              <c:numCache>
                <c:formatCode>General</c:formatCode>
                <c:ptCount val="197"/>
                <c:pt idx="19">
                  <c:v>58466</c:v>
                </c:pt>
                <c:pt idx="20">
                  <c:v>69030</c:v>
                </c:pt>
                <c:pt idx="21">
                  <c:v>87049</c:v>
                </c:pt>
                <c:pt idx="22">
                  <c:v>86331</c:v>
                </c:pt>
                <c:pt idx="23">
                  <c:v>80854</c:v>
                </c:pt>
                <c:pt idx="24">
                  <c:v>73756</c:v>
                </c:pt>
                <c:pt idx="25">
                  <c:v>70957</c:v>
                </c:pt>
                <c:pt idx="26">
                  <c:v>69753</c:v>
                </c:pt>
                <c:pt idx="27">
                  <c:v>69440</c:v>
                </c:pt>
                <c:pt idx="28">
                  <c:v>69118</c:v>
                </c:pt>
                <c:pt idx="29">
                  <c:v>66996</c:v>
                </c:pt>
                <c:pt idx="30">
                  <c:v>65051</c:v>
                </c:pt>
                <c:pt idx="31">
                  <c:v>64859</c:v>
                </c:pt>
                <c:pt idx="32">
                  <c:v>64701</c:v>
                </c:pt>
                <c:pt idx="33">
                  <c:v>64659</c:v>
                </c:pt>
                <c:pt idx="34">
                  <c:v>63412</c:v>
                </c:pt>
                <c:pt idx="35">
                  <c:v>63180</c:v>
                </c:pt>
                <c:pt idx="36">
                  <c:v>62841</c:v>
                </c:pt>
                <c:pt idx="37">
                  <c:v>61867</c:v>
                </c:pt>
                <c:pt idx="38">
                  <c:v>61346</c:v>
                </c:pt>
                <c:pt idx="39">
                  <c:v>60336</c:v>
                </c:pt>
                <c:pt idx="40">
                  <c:v>59702</c:v>
                </c:pt>
                <c:pt idx="41">
                  <c:v>59654</c:v>
                </c:pt>
                <c:pt idx="42">
                  <c:v>59596</c:v>
                </c:pt>
                <c:pt idx="43">
                  <c:v>59323</c:v>
                </c:pt>
                <c:pt idx="44">
                  <c:v>58590</c:v>
                </c:pt>
                <c:pt idx="45">
                  <c:v>58043</c:v>
                </c:pt>
                <c:pt idx="46">
                  <c:v>57601</c:v>
                </c:pt>
                <c:pt idx="47">
                  <c:v>57018</c:v>
                </c:pt>
                <c:pt idx="48">
                  <c:v>56002</c:v>
                </c:pt>
                <c:pt idx="49">
                  <c:v>55180</c:v>
                </c:pt>
                <c:pt idx="50">
                  <c:v>55127</c:v>
                </c:pt>
                <c:pt idx="51">
                  <c:v>55117</c:v>
                </c:pt>
                <c:pt idx="52">
                  <c:v>54860</c:v>
                </c:pt>
                <c:pt idx="53">
                  <c:v>54654</c:v>
                </c:pt>
                <c:pt idx="54">
                  <c:v>54637</c:v>
                </c:pt>
                <c:pt idx="55">
                  <c:v>53714</c:v>
                </c:pt>
                <c:pt idx="56">
                  <c:v>53423</c:v>
                </c:pt>
                <c:pt idx="57">
                  <c:v>53293</c:v>
                </c:pt>
                <c:pt idx="58">
                  <c:v>80532</c:v>
                </c:pt>
                <c:pt idx="59">
                  <c:v>72473</c:v>
                </c:pt>
                <c:pt idx="60">
                  <c:v>71457</c:v>
                </c:pt>
                <c:pt idx="61">
                  <c:v>65423</c:v>
                </c:pt>
                <c:pt idx="62">
                  <c:v>61999</c:v>
                </c:pt>
                <c:pt idx="63">
                  <c:v>60062</c:v>
                </c:pt>
                <c:pt idx="64">
                  <c:v>59515</c:v>
                </c:pt>
                <c:pt idx="65">
                  <c:v>57465</c:v>
                </c:pt>
                <c:pt idx="66">
                  <c:v>56777</c:v>
                </c:pt>
                <c:pt idx="67">
                  <c:v>53348</c:v>
                </c:pt>
              </c:numCache>
            </c:numRef>
          </c:val>
          <c:extLst>
            <c:ext xmlns:c16="http://schemas.microsoft.com/office/drawing/2014/chart" uri="{C3380CC4-5D6E-409C-BE32-E72D297353CC}">
              <c16:uniqueId val="{00000002-A6B1-4EA2-95A7-81F106BF7B41}"/>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264.458532523146"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mb"/>
        <s v="bmh-t"/>
        <s v="bmh-p"/>
        <s v="b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7">
        <s v="620001"/>
        <s v="770001"/>
        <s v="106500003"/>
        <s v="105290004"/>
        <s v="1830001"/>
        <s v="610001"/>
        <s v="620003"/>
        <s v="2890002"/>
        <s v="410001"/>
        <s v="3870008"/>
        <s v="2850002"/>
        <s v="106050001"/>
        <s v="1290004"/>
        <s v="1710003"/>
        <s v="103010001"/>
        <s v="1890028"/>
        <s v="2120010"/>
        <s v="102960001"/>
        <s v="101000001"/>
        <s v="190001"/>
        <s v="104840001"/>
        <s v="460001"/>
        <s v="110001"/>
        <s v="108130002"/>
        <s v="50001"/>
        <s v="410002"/>
        <s v="106500002"/>
        <s v="550003"/>
        <s v="2850001"/>
        <s v="1910035"/>
        <s v="2890001"/>
        <s v="3010001"/>
        <s v="108020001"/>
        <s v="106500005"/>
        <s v="2840001"/>
        <s v="1960035"/>
        <s v="1230001"/>
        <s v="2300001"/>
        <s v="1910000"/>
        <s v="3450001"/>
        <s v="540005"/>
        <s v="370007"/>
        <s v="101890001"/>
        <s v="1890034"/>
        <s v="3590001"/>
        <s v="1700017"/>
        <s v="3990001"/>
        <s v="3570001"/>
        <s v="370001"/>
        <s v="3340003"/>
        <s v="102490001"/>
        <s v="104050002"/>
        <s v="106500004"/>
        <s v="106810001"/>
        <s v="101700001"/>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1">
        <s v="1251"/>
        <s v="623"/>
        <s v="151"/>
        <s v="280"/>
        <s v="810"/>
        <s v="1320"/>
        <s v="2508"/>
        <s v="1174"/>
        <s v="804"/>
        <s v="750"/>
        <s v="91"/>
        <s v="2116"/>
        <s v="200"/>
        <s v="284"/>
        <s v="291"/>
        <s v="2494"/>
        <s v="1085"/>
        <s v="83"/>
        <s v="1594"/>
        <s v="289"/>
        <s v="840"/>
        <s v="1611"/>
        <s v="823"/>
        <s v="2688"/>
        <s v="1"/>
        <s v="2590"/>
        <s v="1028"/>
        <s v="6381"/>
        <s v="353"/>
        <s v="225"/>
        <s v="830"/>
        <s v="27"/>
        <s v="1012"/>
        <s v="270"/>
        <s v="546"/>
        <s v="332"/>
        <s v="11"/>
        <s v="112"/>
        <s v="1499"/>
        <s v="1549"/>
        <s v="386"/>
        <s v="2278"/>
        <s v="2316"/>
        <s v="1606"/>
        <s v="1170"/>
        <s v="1610"/>
        <s v="1660"/>
        <s v="965"/>
        <s v="74"/>
        <s v="2594"/>
        <s v="4938"/>
        <s v="1060"/>
        <s v="7340"/>
        <s v="299"/>
        <s v="2651"/>
        <s v="555"/>
        <s v="99.01"/>
        <s v="318"/>
        <s v="274"/>
        <s v="10061"/>
        <s v="2183"/>
        <s v="1943"/>
        <s v="57"/>
        <s v="2123"/>
        <s v="302"/>
        <s v="110.01"/>
        <s v="2078"/>
        <s v="240"/>
        <s v="1873"/>
        <s v="2174"/>
        <s v="217"/>
        <s v="186"/>
        <s v="239"/>
        <s v="235"/>
        <s v="2700"/>
        <s v="2171"/>
        <s v="656"/>
        <s v="347"/>
        <s v="4417"/>
        <s v="2753"/>
        <s v="206"/>
        <s v="345"/>
        <s v="984"/>
        <s v="4762"/>
        <s v="624"/>
        <s v="371"/>
        <s v="174"/>
        <s v="246"/>
        <s v="467"/>
        <s v="1103"/>
        <s v="1265"/>
        <s v="1678"/>
        <s v="298"/>
        <s v="374"/>
        <s v="372"/>
        <s v="963"/>
        <s v="1938"/>
        <s v="390"/>
        <s v="110"/>
        <s v="119"/>
        <s v="6813"/>
        <s v="313"/>
        <s v="161"/>
        <s v="1154"/>
        <s v="7050"/>
        <s v="164"/>
        <s v="558"/>
        <s v="901"/>
        <s v="4542"/>
        <s v="1168"/>
        <s v="487"/>
        <s v="6903"/>
        <s v="1026"/>
        <s v="442"/>
        <s v="7801"/>
        <s v="2718"/>
        <s v="945"/>
        <s v="621"/>
        <s v="5478"/>
        <s v="437"/>
        <s v="1176"/>
        <s v="922"/>
        <s v="2287"/>
        <s v="6357"/>
        <s v="7434"/>
        <s v="39"/>
        <s v="9492"/>
        <s v="237"/>
        <s v="7559"/>
        <s v="1066"/>
        <s v="6363"/>
        <s v="254"/>
        <s v="2682"/>
        <s v="8113"/>
        <s v="9273"/>
        <s v="7304"/>
        <s v="7098"/>
        <s v="1144"/>
        <s v="1135"/>
        <s v="7201"/>
        <s v="5177"/>
        <s v="2474"/>
        <s v="3032"/>
        <s v="954"/>
        <s v="852"/>
        <s v="7521"/>
        <s v="370"/>
        <s v="227"/>
        <s v="297"/>
        <s v="251"/>
        <s v="658"/>
        <s v="432"/>
        <s v="596"/>
        <s v="424"/>
        <s v="244.01"/>
        <s v="205"/>
        <s v="323"/>
        <s v="335.01"/>
        <s v="305"/>
        <s v="598"/>
        <s v="475"/>
        <s v="300"/>
        <s v="319"/>
        <s v="87"/>
        <s v="425"/>
        <s v="301"/>
        <s v="202"/>
        <s v="686"/>
        <s v="321"/>
        <s v="436.01"/>
        <s v="195"/>
        <s v="679"/>
        <s v="571"/>
        <s v="570"/>
        <s v="42"/>
        <s v="521"/>
        <s v="123.01"/>
        <s v="309.01"/>
        <s v="256"/>
        <s v="422"/>
        <s v="654"/>
        <s v="307"/>
        <s v="378"/>
        <s v="211"/>
        <s v="383"/>
        <s v="212"/>
        <s v="545"/>
        <s v="344"/>
        <s v="77.01"/>
        <s v="337"/>
        <s v="242"/>
        <s v="373"/>
        <s v="662"/>
        <s v="508"/>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2-01-11T00:00:00"/>
    </cacheField>
    <cacheField name="Fecha_Descarte" numFmtId="17">
      <sharedItems containsNonDate="0" containsDate="1" containsString="0" containsBlank="1" minDate="1997-12-10T00:00:00" maxDate="2020-12-18T00:00:00"/>
    </cacheField>
    <cacheField name="Fecha_Último_Parto" numFmtId="17">
      <sharedItems containsNonDate="0" containsDate="1" containsString="0" containsBlank="1" minDate="1996-03-29T00:00:00" maxDate="2020-09-20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3473"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2"/>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498.24" maxValue="953.8"/>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1.5" maxValue="546.700000000000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264.458532986115" createdVersion="4" refreshedVersion="6" minRefreshableVersion="3" recordCount="988" xr:uid="{00000000-000A-0000-FFFF-FFFF02010000}">
  <cacheSource type="worksheet">
    <worksheetSource ref="A12:AP1000" sheet="datos_MERITO"/>
  </cacheSource>
  <cacheFields count="42">
    <cacheField name="Zona" numFmtId="0">
      <sharedItems containsBlank="1" count="10">
        <s v="bh-p"/>
        <s v="bmh-t"/>
        <s v="bmh-p"/>
        <s v="bh-mb"/>
        <s v="bmh-mb"/>
        <s v="bp-mb"/>
        <s v="bmh-m"/>
        <s v="bh-t"/>
        <m/>
        <s v="bs-t" u="1"/>
      </sharedItems>
    </cacheField>
    <cacheField name="Grupo_Racial" numFmtId="0">
      <sharedItems containsBlank="1" count="5">
        <s v="J8"/>
        <s v="HXJ"/>
        <s v="H8"/>
        <m/>
        <s v="G8" u="1"/>
      </sharedItems>
    </cacheField>
    <cacheField name="Raza" numFmtId="0">
      <sharedItems containsBlank="1"/>
    </cacheField>
    <cacheField name="Finca" numFmtId="166">
      <sharedItems containsBlank="1" containsMixedTypes="1" containsNumber="1" containsInteger="1" minValue="50001" maxValue="108010001" count="81">
        <s v="930001"/>
        <s v="101000001"/>
        <s v="1960040"/>
        <s v="550003"/>
        <s v="1670001"/>
        <s v="2680001"/>
        <s v="190001"/>
        <s v="106500005"/>
        <s v="108290002"/>
        <s v="106050001"/>
        <s v="2890001"/>
        <s v="106820001"/>
        <s v="2850002"/>
        <s v="620003"/>
        <s v="108010001"/>
        <s v="109450002"/>
        <s v="2890002"/>
        <s v="102730002"/>
        <s v="650002"/>
        <s v="102730003"/>
        <s v="107310001"/>
        <s v="1230001"/>
        <s v="1640001"/>
        <s v="102960001"/>
        <s v="104840001"/>
        <s v="80001"/>
        <s v="3600001"/>
        <s v="5310003"/>
        <s v="4760001"/>
        <s v="1140001"/>
        <s v="2850001"/>
        <s v="2840001"/>
        <s v="2500001"/>
        <s v="106710002"/>
        <s v="3010001"/>
        <s v="102870001"/>
        <s v="1910120"/>
        <s v="100820001"/>
        <s v="2300001"/>
        <s v="650001"/>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11">
        <s v="1576"/>
        <s v="795"/>
        <s v="566"/>
        <s v="572"/>
        <s v="271.01"/>
        <s v="758"/>
        <s v="783"/>
        <s v="5925"/>
        <s v="800"/>
        <s v="5930"/>
        <s v="553"/>
        <s v="193"/>
        <s v="137"/>
        <s v="1620"/>
        <s v="244.01"/>
        <s v="944"/>
        <s v="121.01"/>
        <s v="479"/>
        <s v="285"/>
        <s v="500"/>
        <s v="162"/>
        <s v="69.02"/>
        <s v="388"/>
        <s v="1169"/>
        <s v="1085"/>
        <s v="5972"/>
        <s v="1101"/>
        <s v="507"/>
        <s v="105.01"/>
        <s v="598"/>
        <s v="187"/>
        <s v="1206"/>
        <s v="667"/>
        <s v="785"/>
        <s v="1076"/>
        <s v="790"/>
        <s v="677"/>
        <s v="200.03"/>
        <s v="490"/>
        <s v="141"/>
        <s v="422"/>
        <s v="2264"/>
        <s v="631"/>
        <s v="1900"/>
        <s v="1909"/>
        <s v="1923"/>
        <s v="130"/>
        <s v="841"/>
        <s v="70"/>
        <s v="1534"/>
        <s v="868"/>
        <s v="2192"/>
        <s v="126.01"/>
        <s v="1052"/>
        <s v="823"/>
        <s v="191"/>
        <s v="170"/>
        <s v="912"/>
        <s v="781"/>
        <s v="296"/>
        <s v="658"/>
        <s v="1245"/>
        <s v="926"/>
        <s v="1843"/>
        <s v="143"/>
        <s v="638"/>
        <s v="1093"/>
        <s v="901.02"/>
        <s v="1167"/>
        <s v="522"/>
        <s v="576"/>
        <s v="1089"/>
        <s v="771"/>
        <s v="517"/>
        <s v="568"/>
        <s v="2446"/>
        <s v="635"/>
        <s v="313"/>
        <s v="348"/>
        <s v="1336"/>
        <s v="186"/>
        <s v="659"/>
        <s v="397"/>
        <s v="505"/>
        <s v="5936"/>
        <s v="1048"/>
        <s v="10530"/>
        <s v="1274"/>
        <s v="808"/>
        <s v="476"/>
        <s v="1114"/>
        <s v="369"/>
        <s v="333"/>
        <s v="152"/>
        <s v="1"/>
        <s v="1133"/>
        <s v="1329"/>
        <s v="11531"/>
        <s v="413"/>
        <s v="1888"/>
        <s v="1246"/>
        <s v="418"/>
        <s v="662"/>
        <s v="739"/>
        <s v="197"/>
        <s v="232"/>
        <s v="2312"/>
        <s v="106.01"/>
        <s v="239"/>
        <s v="761"/>
        <s v="CH3"/>
        <s v="660"/>
        <s v="356"/>
        <s v="679"/>
        <s v="183.01"/>
        <s v="972"/>
        <s v="649"/>
        <s v="915"/>
        <s v="352"/>
        <s v="994"/>
        <s v="936"/>
        <s v="982"/>
        <s v="1145"/>
        <s v="1549"/>
        <s v="203"/>
        <s v="5955"/>
        <s v="196"/>
        <s v="415"/>
        <s v="167.01"/>
        <s v="1553"/>
        <s v="1219"/>
        <s v="681"/>
        <s v="796"/>
        <s v="155.03"/>
        <s v="1227"/>
        <s v="5929"/>
        <s v="237.01"/>
        <s v="929"/>
        <s v="1470"/>
        <s v="1056"/>
        <s v="749"/>
        <s v="453"/>
        <s v="444"/>
        <s v="524"/>
        <s v="533"/>
        <s v="1465"/>
        <s v="1313"/>
        <s v="1466"/>
        <s v="727"/>
        <s v="1521"/>
        <s v="467"/>
        <s v="284"/>
        <s v="725"/>
        <s v="769"/>
        <s v="325"/>
        <s v="770"/>
        <s v="715"/>
        <s v="696"/>
        <s v="1485"/>
        <s v="818.01"/>
        <s v="731"/>
        <s v="595"/>
        <s v="445"/>
        <s v="513"/>
        <s v="353"/>
        <s v="1539"/>
        <s v="368"/>
        <s v="816"/>
        <s v="955"/>
        <s v="654"/>
        <s v="1422"/>
        <s v="663"/>
        <s v="742"/>
        <s v="801"/>
        <s v="792.01"/>
        <s v="575"/>
        <s v="1451"/>
        <s v="2898"/>
        <s v="794"/>
        <s v="1356"/>
        <s v="464"/>
        <s v="711"/>
        <s v="777.01"/>
        <s v="1477"/>
        <s v="757"/>
        <s v="623"/>
        <s v="815"/>
        <s v="1522"/>
        <s v="1117"/>
        <s v="642"/>
        <s v="1433"/>
        <s v="641"/>
        <s v="1401"/>
        <s v="436"/>
        <s v="487"/>
        <s v="403"/>
        <s v="764"/>
        <s v="772"/>
        <s v="543"/>
        <s v="651"/>
        <s v="1518"/>
        <s v="728"/>
        <s v="870"/>
        <s v="722"/>
        <s v="316"/>
        <s v="821"/>
        <s v="484"/>
        <s v="2856"/>
        <s v="1041"/>
        <s v="459"/>
        <s v="1514"/>
        <s v="798"/>
        <s v="850"/>
        <s v="465"/>
        <s v="721"/>
        <s v="840"/>
        <s v="590"/>
        <s v="437"/>
        <s v="425"/>
        <s v="948"/>
        <s v="512"/>
        <s v="468"/>
        <s v="909"/>
        <s v="112"/>
        <s v="2174"/>
        <s v="1283"/>
        <s v="330.01"/>
        <s v="628"/>
        <s v="1455"/>
        <s v="300"/>
        <s v="934"/>
        <s v="879"/>
        <s v="1530"/>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4-02-22T00:00:00" maxDate="2018-01-15T00:00:00"/>
    </cacheField>
    <cacheField name="Fecha_Parto" numFmtId="17">
      <sharedItems containsNonDate="0" containsDate="1" containsString="0" containsBlank="1" minDate="2019-03-06T00:00:00" maxDate="2021-01-07T00:00:00"/>
    </cacheField>
    <cacheField name="Pct_Consanguinidad" numFmtId="2">
      <sharedItems containsString="0" containsBlank="1" containsNumber="1" minValue="0" maxValue="8.15"/>
    </cacheField>
    <cacheField name="Días_en_Ordeño" numFmtId="0">
      <sharedItems containsString="0" containsBlank="1" containsNumber="1" containsInteger="1" minValue="33" maxValue="305"/>
    </cacheField>
    <cacheField name="Producción_Corregida_Leche_305d" numFmtId="0">
      <sharedItems containsString="0" containsBlank="1" containsNumber="1" containsInteger="1" minValue="3225" maxValue="12312"/>
    </cacheField>
    <cacheField name="PTA_Leche" numFmtId="164">
      <sharedItems containsString="0" containsBlank="1" containsNumber="1" minValue="-136.85" maxValue="687.8"/>
    </cacheField>
    <cacheField name="Rango_Percentil_Leche" numFmtId="1">
      <sharedItems containsString="0" containsBlank="1" containsNumber="1" containsInteger="1" minValue="10" maxValue="100"/>
    </cacheField>
    <cacheField name="Confiabilidad_Leche" numFmtId="1">
      <sharedItems containsString="0" containsBlank="1" containsNumber="1" minValue="31.670999999999999" maxValue="67.98"/>
    </cacheField>
    <cacheField name="No_Lactancias_Leche" numFmtId="0">
      <sharedItems containsString="0" containsBlank="1" containsNumber="1" containsInteger="1" minValue="1" maxValue="11"/>
    </cacheField>
    <cacheField name="Producción_Corregida_Grasa_305d" numFmtId="0">
      <sharedItems containsString="0" containsBlank="1" containsNumber="1" containsInteger="1" minValue="143" maxValue="456"/>
    </cacheField>
    <cacheField name="PTA_Grasa" numFmtId="164">
      <sharedItems containsString="0" containsBlank="1" containsNumber="1" minValue="-1.36" maxValue="20.6"/>
    </cacheField>
    <cacheField name="Confiabilidad_Grasa" numFmtId="1">
      <sharedItems containsString="0" containsBlank="1" containsNumber="1" minValue="13.04" maxValue="53.783999999999999"/>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5" maxValue="384"/>
    </cacheField>
    <cacheField name="PTA_Proteína" numFmtId="164">
      <sharedItems containsString="0" containsBlank="1" containsNumber="1" minValue="-2.04" maxValue="14.6"/>
    </cacheField>
    <cacheField name="Confiabilidad_Proteína" numFmtId="1">
      <sharedItems containsString="0" containsBlank="1" containsNumber="1" minValue="9.36" maxValue="45.683999999999997"/>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6" maxValue="1578"/>
    </cacheField>
    <cacheField name="PTA_Sólidos" numFmtId="0">
      <sharedItems containsString="0" containsBlank="1" containsNumber="1" minValue="-4.5049999999999999" maxValue="45.1"/>
    </cacheField>
    <cacheField name="Confiabilidad_Sólidos" numFmtId="0">
      <sharedItems containsString="0" containsBlank="1" containsNumber="1" minValue="7.76" maxValue="42.186"/>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51037500000000002" maxValue="7.2940487804877998"/>
    </cacheField>
    <cacheField name="PTA_Células_Somáticas" numFmtId="0">
      <sharedItems containsString="0" containsBlank="1" containsNumber="1" minValue="-0.67" maxValue="0.3135"/>
    </cacheField>
    <cacheField name="Confiabilidad_Células_Somáticas" numFmtId="1">
      <sharedItems containsString="0" containsBlank="1" containsNumber="1" minValue="18.3" maxValue="51.7"/>
    </cacheField>
    <cacheField name="Registros_Células_Somáticas" numFmtId="1">
      <sharedItems containsString="0" containsBlank="1" containsNumber="1" containsInteger="1" minValue="2" maxValue="68"/>
    </cacheField>
    <cacheField name="Días_Abiertos" numFmtId="0">
      <sharedItems containsString="0" containsBlank="1" containsNumber="1" containsInteger="1" minValue="57" maxValue="308"/>
    </cacheField>
    <cacheField name="PTA_Días_Abiertos" numFmtId="164">
      <sharedItems containsString="0" containsBlank="1" containsNumber="1" minValue="-9.9" maxValue="10"/>
    </cacheField>
    <cacheField name="Confiabilidad_Días_Abiertos" numFmtId="1">
      <sharedItems containsString="0" containsBlank="1" containsNumber="1" minValue="9.1" maxValue="41.7"/>
    </cacheField>
    <cacheField name="Registros_Días_Abiertos" numFmtId="0">
      <sharedItems containsString="0" containsBlank="1" containsNumber="1" containsInteger="1" minValue="1" maxValue="11"/>
    </cacheField>
    <cacheField name="Vida_Productiva" numFmtId="164">
      <sharedItems containsString="0" containsBlank="1" containsNumber="1" minValue="12.8" maxValue="168"/>
    </cacheField>
    <cacheField name="PTA_Vida_Productiva" numFmtId="164">
      <sharedItems containsString="0" containsBlank="1" containsNumber="1" minValue="-20.399999999999999" maxValue="4.5"/>
    </cacheField>
    <cacheField name="Confiabilidad_Vida_Productiva" numFmtId="1">
      <sharedItems containsString="0" containsBlank="1" containsNumber="1" minValue="4.3239999999999998" maxValue="33.887999999999998"/>
    </cacheField>
    <cacheField name="Mérito_Económico_Relativo" numFmtId="164">
      <sharedItems containsString="0" containsBlank="1" containsNumber="1" minValue="28.4" maxValue="364.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264.458533333331"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h-mb"/>
        <s v="bmh-m"/>
        <s v="bh-p"/>
        <s v="bmh-mb"/>
        <s v="bmh-t"/>
        <s v="bmh-p"/>
        <s v="bp-mb"/>
        <m/>
        <s v="bh-t" u="1"/>
      </sharedItems>
    </cacheField>
    <cacheField name="Grupo_Racial" numFmtId="0">
      <sharedItems containsBlank="1" count="8">
        <s v="J8"/>
        <s v="HXJ"/>
        <s v="H8"/>
        <s v="HXPS"/>
        <s v="PS8"/>
        <s v="JXPS"/>
        <m/>
        <s v="G8" u="1"/>
      </sharedItems>
    </cacheField>
    <cacheField name="Raza" numFmtId="0">
      <sharedItems containsBlank="1"/>
    </cacheField>
    <cacheField name="Finca" numFmtId="166">
      <sharedItems containsBlank="1" containsMixedTypes="1" containsNumber="1" containsInteger="1" minValue="50001" maxValue="109330001" count="182">
        <s v="104890001"/>
        <s v="1890028"/>
        <s v="107290003"/>
        <s v="1710003"/>
        <s v="102880001"/>
        <s v="1890029"/>
        <s v="106500005"/>
        <s v="80001"/>
        <s v="107310001"/>
        <s v="106050001"/>
        <s v="1970001"/>
        <s v="102870001"/>
        <s v="430001"/>
        <s v="1700017"/>
        <s v="2850002"/>
        <s v="1890031"/>
        <s v="104840001"/>
        <s v="650002"/>
        <s v="109250001"/>
        <s v="106060001"/>
        <s v="620003"/>
        <s v="101350001"/>
        <s v="100270001"/>
        <s v="102960001"/>
        <s v="1910051"/>
        <s v="1970002"/>
        <s v="1960040"/>
        <s v="930001"/>
        <s v="1890006"/>
        <s v="108100001"/>
        <s v="4000001"/>
        <s v="101230001"/>
        <s v="190001"/>
        <s v="106820001"/>
        <s v="550003"/>
        <s v="108010001"/>
        <s v="2890001"/>
        <s v="1640002"/>
        <s v="1670001"/>
        <s v="106390001"/>
        <s v="560001"/>
        <s v="1890015"/>
        <s v="1890018"/>
        <s v="109290002"/>
        <s v="105290004"/>
        <s v="3480002"/>
        <s v="3570001"/>
        <s v="540005"/>
        <s v="1230001"/>
        <s v="109290001"/>
        <s v="2840001"/>
        <s v="2850001"/>
        <s v="650001"/>
        <s v="3450001"/>
        <s v="108020001"/>
        <s v="3600001"/>
        <s v="2500001"/>
        <s v="104670001"/>
        <s v="100820001"/>
        <s v="1960107"/>
        <s v="2250001"/>
        <s v="106500007"/>
        <s v="2580001"/>
        <s v="2690001"/>
        <s v="3010001"/>
        <s v="1710002"/>
        <s v="128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790">
        <s v="987.01"/>
        <s v="676.01"/>
        <s v="1695"/>
        <s v="2386"/>
        <s v="964.01"/>
        <s v="993"/>
        <s v="2789"/>
        <s v="910.01"/>
        <s v="833"/>
        <s v="542"/>
        <s v="522"/>
        <s v="998.01"/>
        <s v="794.01"/>
        <s v="2734"/>
        <s v="897.01"/>
        <s v="761.01"/>
        <s v="1688"/>
        <s v="1932"/>
        <s v="510"/>
        <s v="813"/>
        <s v="823.01"/>
        <s v="977.01"/>
        <s v="862.01"/>
        <s v="732"/>
        <s v="782.01"/>
        <s v="1938.01"/>
        <s v="1868"/>
        <s v="1805"/>
        <s v="701.01"/>
        <s v="1296"/>
        <s v="874"/>
        <s v="1133"/>
        <s v="5259"/>
        <s v="1959"/>
        <s v="622"/>
        <s v="868.01"/>
        <s v="997"/>
        <s v="1696"/>
        <s v="341"/>
        <s v="2751"/>
        <s v="628"/>
        <s v="199"/>
        <s v="808.01"/>
        <s v="1341"/>
        <s v="2794"/>
        <s v="4015"/>
        <s v="564"/>
        <s v="603"/>
        <s v="490"/>
        <s v="2627"/>
        <s v="4747"/>
        <s v="2551"/>
        <s v="2642"/>
        <s v="1617.01"/>
        <s v="2629"/>
        <s v="2345"/>
        <s v="816"/>
        <s v="429"/>
        <s v="985"/>
        <s v="92.01"/>
        <s v="15.01"/>
        <s v="4656"/>
        <s v="486"/>
        <s v="586"/>
        <s v="612"/>
        <s v="1712.01"/>
        <s v="607.01"/>
        <s v="780"/>
        <s v="408"/>
        <s v="1348"/>
        <s v="1335"/>
        <s v="566"/>
        <s v="945.01"/>
        <s v="2754"/>
        <s v="1727"/>
        <s v="1941.01"/>
        <s v="1966.01"/>
        <s v="401"/>
        <s v="251"/>
        <s v="627"/>
        <s v="729.01"/>
        <s v="0116"/>
        <s v="263"/>
        <s v="2431"/>
        <s v="525"/>
        <s v="2040"/>
        <s v="554"/>
        <s v="665"/>
        <s v="2264"/>
        <s v="186"/>
        <s v="1197"/>
        <s v="2405"/>
        <s v="844.01"/>
        <s v="709"/>
        <s v="906"/>
        <s v="1946"/>
        <s v="915"/>
        <s v="2783"/>
        <s v="1126"/>
        <s v="58.01"/>
        <s v="2790"/>
        <s v="785"/>
        <s v="937.01"/>
        <s v="526"/>
        <s v="984.01"/>
        <s v="330"/>
        <s v="833.01"/>
        <s v="070"/>
        <s v="688"/>
        <s v="2715"/>
        <s v="1261"/>
        <s v="1336"/>
        <s v="2767"/>
        <s v="1159"/>
        <s v="1989"/>
        <s v="2.01"/>
        <s v="84.01"/>
        <s v="5925"/>
        <s v="1214"/>
        <s v="654"/>
        <s v="1698"/>
        <s v="2459"/>
        <s v="1548"/>
        <s v="1369"/>
        <s v="75.01"/>
        <s v="627.01"/>
        <s v="1994"/>
        <s v="519"/>
        <s v="827"/>
        <s v="863"/>
        <s v="808"/>
        <s v="803"/>
        <s v="6413.01"/>
        <s v="694"/>
        <s v="660"/>
        <s v="658"/>
        <s v="1748"/>
        <s v="826"/>
        <s v="6738.01"/>
        <s v="6373.01"/>
        <s v="6437.01"/>
        <s v="6343.01"/>
        <s v="675"/>
        <s v="624"/>
        <s v="679"/>
        <s v="830"/>
        <s v="832"/>
        <s v="851"/>
        <s v="686"/>
        <s v="39.01"/>
        <s v="1648"/>
        <s v="407"/>
        <s v="884"/>
        <s v="905.01"/>
        <s v="887"/>
        <s v="1962"/>
        <s v="614"/>
        <s v="854"/>
        <s v="237.01"/>
        <s v="731"/>
        <s v="1891"/>
        <s v="6831.01"/>
        <s v="659"/>
        <s v="681"/>
        <s v="809"/>
        <s v="1680"/>
        <s v="1965"/>
        <s v="597"/>
        <s v="855"/>
        <s v="16328"/>
        <s v="541"/>
        <s v="458"/>
        <s v="1357.01"/>
        <s v="680"/>
        <s v="1756"/>
        <s v="1914"/>
        <s v="859"/>
        <s v="274"/>
        <s v="1758"/>
        <s v="554.01"/>
        <s v="3274"/>
        <s v="689"/>
        <s v="513"/>
        <s v="3244"/>
        <s v="1518"/>
        <s v="1483"/>
        <s v="3270"/>
        <s v="3365"/>
        <s v="533"/>
        <s v="1010"/>
        <s v="62"/>
        <s v="5376"/>
        <s v="789"/>
        <s v="419.01"/>
        <s v="1164"/>
        <s v="5339"/>
        <s v="615"/>
        <s v="831"/>
        <s v="938"/>
        <s v="3429"/>
        <s v="387"/>
        <s v="3634"/>
        <s v="1313"/>
        <s v="5326"/>
        <s v="895"/>
        <s v="444"/>
        <s v="1247"/>
        <s v="86"/>
        <s v="825"/>
        <s v="3333"/>
        <s v="737"/>
        <s v="1009"/>
        <s v="955"/>
        <s v="1449"/>
        <s v="288"/>
        <s v="1060"/>
        <s v="277"/>
        <s v="5343"/>
        <s v="1020"/>
        <s v="531"/>
        <s v="5261"/>
        <s v="623"/>
        <s v="3351"/>
        <s v="3324"/>
        <s v="663"/>
        <s v="631"/>
        <s v="487"/>
        <s v="3357"/>
        <s v="880"/>
        <s v="40"/>
        <s v="1169"/>
        <s v="284"/>
        <s v="3289"/>
        <s v="2417"/>
        <s v="769"/>
        <s v="3344"/>
        <s v="6768"/>
        <s v="3327"/>
        <s v="667"/>
        <s v="711"/>
        <s v="3100"/>
        <s v="1713"/>
        <s v="3355"/>
        <s v="1028"/>
        <s v="987"/>
        <s v="891"/>
        <s v="3222"/>
        <s v="3269"/>
        <s v="722"/>
        <s v="1064"/>
        <s v="1496"/>
        <s v="879"/>
        <s v="512"/>
        <s v="3229"/>
        <s v="361"/>
        <s v="1012"/>
        <s v="970"/>
        <s v="445.01"/>
        <s v="3245"/>
        <s v="893.01"/>
        <s v="3201"/>
        <s v="5289"/>
        <s v="1037"/>
        <s v="3319"/>
        <s v="539"/>
        <s v="835"/>
        <s v="3290"/>
        <s v="6654.01"/>
        <s v="389"/>
        <s v="532"/>
        <s v="4576"/>
        <s v="3328"/>
        <s v="1379"/>
        <s v="1312"/>
        <s v="6600.01"/>
        <s v="1397"/>
        <s v="1971"/>
        <s v="4227"/>
        <s v="1376"/>
        <s v="1967.01"/>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7-07-16T00:00:00" maxDate="2018-08-03T00:00:00"/>
    </cacheField>
    <cacheField name="Fecha_Parto" numFmtId="17">
      <sharedItems containsNonDate="0" containsDate="1" containsString="0" containsBlank="1" minDate="2019-03-06T00:00:00" maxDate="2020-12-29T00:00:00"/>
    </cacheField>
    <cacheField name="Pct_Consanguinidad" numFmtId="2">
      <sharedItems containsString="0" containsBlank="1" containsNumber="1" minValue="0" maxValue="25.44"/>
    </cacheField>
    <cacheField name="Días_en_Ordeño" numFmtId="0">
      <sharedItems containsString="0" containsBlank="1" containsNumber="1" containsInteger="1" minValue="33" maxValue="305"/>
    </cacheField>
    <cacheField name="Kg_Leche_305d" numFmtId="0">
      <sharedItems containsString="0" containsBlank="1" containsNumber="1" containsInteger="1" minValue="3694" maxValue="13706"/>
    </cacheField>
    <cacheField name="Habilidad_Transmisión_Predicha_Leche" numFmtId="164">
      <sharedItems containsString="0" containsBlank="1" containsNumber="1" minValue="249.22" maxValue="803.5"/>
    </cacheField>
    <cacheField name="Rango_Percentil" numFmtId="1">
      <sharedItems containsString="0" containsBlank="1" containsNumber="1" containsInteger="1" minValue="99" maxValue="100"/>
    </cacheField>
    <cacheField name="Confiabilidad_Leche" numFmtId="1">
      <sharedItems containsString="0" containsBlank="1" containsNumber="1" minValue="32.295999999999999" maxValue="64.239999999999995"/>
    </cacheField>
    <cacheField name="Número_Lactancias" numFmtId="0">
      <sharedItems containsString="0" containsBlank="1" containsNumber="1" containsInteger="1" minValue="1"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900000000000004"/>
    <n v="69"/>
    <n v="3.42"/>
    <n v="86"/>
    <n v="13.14"/>
    <n v="86"/>
    <n v="207.82499999999999"/>
    <n v="98"/>
    <n v="166"/>
  </r>
  <r>
    <x v="1"/>
    <x v="0"/>
    <s v="J6H2"/>
    <x v="1"/>
    <x v="1"/>
    <m/>
    <s v="M53"/>
    <m/>
    <s v="788"/>
    <s v="DESCAR"/>
    <d v="1998-06-04T00:00:00"/>
    <d v="2014-02-03T00:00:00"/>
    <d v="2012-07-11T00:00:00"/>
    <n v="13"/>
    <n v="93362"/>
    <n v="4286"/>
    <m/>
    <m/>
    <m/>
    <m/>
    <m/>
    <m/>
    <n v="263.755"/>
    <n v="99"/>
    <m/>
  </r>
  <r>
    <x v="2"/>
    <x v="0"/>
    <s v="J8"/>
    <x v="2"/>
    <x v="2"/>
    <s v="42784"/>
    <s v="7J408"/>
    <s v="007JE00408"/>
    <s v="103"/>
    <s v="DESCAR"/>
    <d v="1999-01-01T00:00:00"/>
    <d v="2012-02-13T00:00:00"/>
    <d v="2009-01-04T00:00:00"/>
    <n v="9"/>
    <n v="93117"/>
    <n v="3534"/>
    <n v="3.72"/>
    <n v="79"/>
    <n v="3.39"/>
    <n v="79"/>
    <n v="12.48"/>
    <n v="79"/>
    <n v="355.64"/>
    <n v="100"/>
    <n v="168.3"/>
  </r>
  <r>
    <x v="3"/>
    <x v="0"/>
    <s v="J6H2"/>
    <x v="3"/>
    <x v="3"/>
    <m/>
    <s v="7J232"/>
    <s v="007JE00232"/>
    <s v="37"/>
    <s v="DESCAR"/>
    <d v="1996-06-29T00:00:00"/>
    <d v="2011-06-26T00:00:00"/>
    <d v="2010-03-26T00:00:00"/>
    <n v="11"/>
    <n v="91345"/>
    <n v="4123"/>
    <m/>
    <m/>
    <m/>
    <m/>
    <m/>
    <m/>
    <n v="140.33500000000001"/>
    <n v="93"/>
    <m/>
  </r>
  <r>
    <x v="2"/>
    <x v="0"/>
    <s v="J8"/>
    <x v="4"/>
    <x v="4"/>
    <m/>
    <s v="29J3255"/>
    <s v="029JE03255"/>
    <s v="665"/>
    <s v="SI_P305"/>
    <d v="2007-02-01T00:00:00"/>
    <m/>
    <d v="2019-01-08T00:00:00"/>
    <n v="9"/>
    <n v="90167"/>
    <n v="2988"/>
    <m/>
    <m/>
    <m/>
    <m/>
    <m/>
    <m/>
    <n v="257.63499999999999"/>
    <n v="99"/>
    <n v="137.6"/>
  </r>
  <r>
    <x v="0"/>
    <x v="0"/>
    <s v="J8"/>
    <x v="0"/>
    <x v="5"/>
    <m/>
    <s v="9J202"/>
    <s v="009JE00202"/>
    <s v="653"/>
    <s v="DESCAR"/>
    <d v="2005-04-08T00:00:00"/>
    <d v="2017-11-20T00:00:00"/>
    <d v="2016-10-01T00:00:00"/>
    <n v="8"/>
    <n v="89826"/>
    <n v="3249"/>
    <n v="3.84"/>
    <n v="61"/>
    <n v="3.45"/>
    <n v="66"/>
    <n v="12.94"/>
    <n v="66"/>
    <n v="111.605"/>
    <n v="88"/>
    <n v="53.2"/>
  </r>
  <r>
    <x v="2"/>
    <x v="0"/>
    <s v="J6H2"/>
    <x v="5"/>
    <x v="6"/>
    <m/>
    <s v="29J3274"/>
    <s v="029JE03274"/>
    <s v="."/>
    <s v="DESCAR"/>
    <d v="2008-10-16T00:00:00"/>
    <d v="2020-12-17T00:00:00"/>
    <d v="2019-04-09T00:00:00"/>
    <n v="10"/>
    <n v="87594"/>
    <n v="3037"/>
    <m/>
    <m/>
    <m/>
    <m/>
    <m/>
    <m/>
    <n v="301.66500000000002"/>
    <n v="100"/>
    <n v="90.4"/>
  </r>
  <r>
    <x v="1"/>
    <x v="0"/>
    <s v="J6H2"/>
    <x v="1"/>
    <x v="7"/>
    <m/>
    <s v="122J5111"/>
    <s v="122JE05111"/>
    <s v="952"/>
    <s v="DESCAR"/>
    <d v="2000-02-20T00:00:00"/>
    <d v="2014-07-18T00:00:00"/>
    <d v="2013-06-13T00:00:00"/>
    <n v="12"/>
    <n v="85443"/>
    <n v="3810"/>
    <m/>
    <m/>
    <m/>
    <m/>
    <m/>
    <m/>
    <n v="202.04499999999999"/>
    <n v="97"/>
    <m/>
  </r>
  <r>
    <x v="4"/>
    <x v="0"/>
    <s v="J5H3"/>
    <x v="6"/>
    <x v="8"/>
    <m/>
    <s v="14J"/>
    <m/>
    <s v="700"/>
    <s v="DESCAR"/>
    <d v="2007-03-29T00:00:00"/>
    <d v="2019-05-11T00:00:00"/>
    <d v="2017-06-19T00:00:00"/>
    <n v="8"/>
    <n v="85307"/>
    <n v="3083"/>
    <n v="3.82"/>
    <n v="32"/>
    <n v="3.24"/>
    <n v="41"/>
    <n v="12.62"/>
    <n v="40"/>
    <n v="251.77"/>
    <n v="99"/>
    <n v="140.9"/>
  </r>
  <r>
    <x v="5"/>
    <x v="0"/>
    <s v="J8"/>
    <x v="7"/>
    <x v="9"/>
    <s v="63769"/>
    <s v="7J605"/>
    <s v="007JE00605"/>
    <s v="675"/>
    <s v="DESCAR"/>
    <d v="2005-07-14T00:00:00"/>
    <d v="2020-02-14T00:00:00"/>
    <d v="2017-07-04T00:00:00"/>
    <n v="10"/>
    <n v="83811"/>
    <n v="3419"/>
    <n v="3.75"/>
    <n v="19"/>
    <n v="3.33"/>
    <n v="21"/>
    <n v="12.57"/>
    <n v="21"/>
    <n v="48.62"/>
    <n v="73"/>
    <n v="111.6"/>
  </r>
  <r>
    <x v="2"/>
    <x v="0"/>
    <s v="J8"/>
    <x v="2"/>
    <x v="10"/>
    <s v="34804"/>
    <s v="7J207"/>
    <s v="007JE00207"/>
    <s v="196"/>
    <s v="DESCAR"/>
    <d v="1996-01-18T00:00:00"/>
    <d v="2010-02-17T00:00:00"/>
    <d v="2007-03-12T00:00:00"/>
    <n v="8"/>
    <n v="83459"/>
    <n v="3891"/>
    <n v="3.88"/>
    <n v="81"/>
    <n v="3.23"/>
    <n v="75"/>
    <n v="12.72"/>
    <n v="82"/>
    <n v="134.38499999999999"/>
    <n v="92"/>
    <n v="-81.7"/>
  </r>
  <r>
    <x v="5"/>
    <x v="0"/>
    <s v="J8"/>
    <x v="8"/>
    <x v="11"/>
    <s v="50805"/>
    <s v="7J342"/>
    <s v="007JE00342"/>
    <s v="1546"/>
    <s v="DESCAR"/>
    <d v="2001-05-25T00:00:00"/>
    <d v="2015-10-16T00:00:00"/>
    <d v="2014-05-18T00:00:00"/>
    <n v="11"/>
    <n v="81976"/>
    <n v="3844"/>
    <m/>
    <m/>
    <m/>
    <m/>
    <m/>
    <m/>
    <n v="266.815"/>
    <n v="99"/>
    <n v="48.4"/>
  </r>
  <r>
    <x v="2"/>
    <x v="0"/>
    <s v="J8"/>
    <x v="9"/>
    <x v="12"/>
    <m/>
    <s v="00000000"/>
    <m/>
    <s v="103"/>
    <s v="DESCAR"/>
    <d v="1993-11-09T00:00:00"/>
    <d v="2011-05-23T00:00:00"/>
    <d v="2009-08-30T00:00:00"/>
    <n v="13"/>
    <n v="81901"/>
    <n v="4308"/>
    <n v="4.87"/>
    <n v="6"/>
    <m/>
    <m/>
    <n v="14.28"/>
    <n v="6"/>
    <n v="172.21"/>
    <n v="96"/>
    <m/>
  </r>
  <r>
    <x v="5"/>
    <x v="0"/>
    <s v="J8"/>
    <x v="10"/>
    <x v="13"/>
    <s v="36438"/>
    <s v="29J2890"/>
    <s v="029JE02890"/>
    <s v="169"/>
    <s v="DESCAR"/>
    <d v="1993-05-04T00:00:00"/>
    <d v="2006-07-18T00:00:00"/>
    <d v="2006-01-24T00:00:00"/>
    <n v="11"/>
    <n v="81399"/>
    <n v="3471"/>
    <m/>
    <m/>
    <m/>
    <m/>
    <m/>
    <m/>
    <n v="303.70499999999998"/>
    <n v="100"/>
    <n v="30"/>
  </r>
  <r>
    <x v="2"/>
    <x v="0"/>
    <s v="J8"/>
    <x v="2"/>
    <x v="14"/>
    <s v="60942"/>
    <s v="7J535"/>
    <s v="007JE00535"/>
    <s v="236.01"/>
    <s v="DESCAR"/>
    <d v="2004-05-29T00:00:00"/>
    <d v="2017-09-13T00:00:00"/>
    <d v="2017-01-16T00:00:00"/>
    <n v="11"/>
    <n v="81338"/>
    <n v="3524"/>
    <n v="4.03"/>
    <n v="77"/>
    <n v="3.53"/>
    <n v="83"/>
    <n v="12.8"/>
    <n v="83"/>
    <n v="2.4649999999999999"/>
    <n v="56"/>
    <n v="113.2"/>
  </r>
  <r>
    <x v="5"/>
    <x v="0"/>
    <s v="J8"/>
    <x v="8"/>
    <x v="15"/>
    <s v="63735"/>
    <s v="1J480"/>
    <s v="001JE00480"/>
    <s v="2328"/>
    <s v="DESCAR"/>
    <d v="2005-11-15T00:00:00"/>
    <d v="2017-06-14T00:00:00"/>
    <d v="2017-02-02T00:00:00"/>
    <n v="9"/>
    <n v="80340"/>
    <n v="3084"/>
    <m/>
    <m/>
    <m/>
    <m/>
    <m/>
    <m/>
    <n v="308.20999999999998"/>
    <n v="100"/>
    <n v="7.2"/>
  </r>
  <r>
    <x v="1"/>
    <x v="0"/>
    <s v="J7H1"/>
    <x v="1"/>
    <x v="16"/>
    <m/>
    <s v="M1"/>
    <m/>
    <s v="397"/>
    <s v="DESCAR"/>
    <d v="1999-06-15T00:00:00"/>
    <d v="2012-01-30T00:00:00"/>
    <d v="2010-09-25T00:00:00"/>
    <n v="10"/>
    <n v="79037"/>
    <n v="3317"/>
    <m/>
    <m/>
    <m/>
    <m/>
    <m/>
    <m/>
    <n v="345.27"/>
    <n v="100"/>
    <m/>
  </r>
  <r>
    <x v="3"/>
    <x v="0"/>
    <s v="J6H2"/>
    <x v="3"/>
    <x v="17"/>
    <m/>
    <s v="00000000"/>
    <m/>
    <s v="."/>
    <s v="DESCAR"/>
    <d v="1997-08-18T00:00:00"/>
    <d v="2012-08-20T00:00:00"/>
    <d v="2011-09-20T00:00:00"/>
    <n v="13"/>
    <n v="78159"/>
    <n v="4073"/>
    <m/>
    <m/>
    <m/>
    <m/>
    <m/>
    <m/>
    <n v="90.864999999999995"/>
    <n v="88"/>
    <m/>
  </r>
  <r>
    <x v="0"/>
    <x v="0"/>
    <s v="J8"/>
    <x v="0"/>
    <x v="18"/>
    <m/>
    <s v="7J620"/>
    <s v="007JE00620"/>
    <s v="1202"/>
    <s v="DESCAR"/>
    <d v="2007-12-15T00:00:00"/>
    <d v="2018-01-31T00:00:00"/>
    <d v="2017-08-19T00:00:00"/>
    <n v="8"/>
    <n v="78046"/>
    <n v="2531"/>
    <n v="4.41"/>
    <n v="34"/>
    <n v="3.59"/>
    <n v="49"/>
    <n v="13.47"/>
    <n v="49"/>
    <n v="109.31"/>
    <n v="88"/>
    <n v="204.2"/>
  </r>
  <r>
    <x v="6"/>
    <x v="0"/>
    <s v="J8"/>
    <x v="11"/>
    <x v="19"/>
    <s v="62604"/>
    <s v="00000000"/>
    <m/>
    <s v="196"/>
    <s v="SI_P305"/>
    <d v="2005-05-23T00:00:00"/>
    <m/>
    <d v="2019-03-07T00:00:00"/>
    <n v="10"/>
    <n v="78038"/>
    <n v="3755"/>
    <n v="3.93"/>
    <n v="55"/>
    <n v="3.28"/>
    <n v="65"/>
    <n v="12.76"/>
    <n v="65"/>
    <n v="255.34"/>
    <n v="99"/>
    <n v="147.19999999999999"/>
  </r>
  <r>
    <x v="4"/>
    <x v="0"/>
    <s v="J6H2"/>
    <x v="12"/>
    <x v="20"/>
    <s v="67859"/>
    <s v="7J563"/>
    <s v="007JE00563"/>
    <s v="435"/>
    <s v="DESCAR"/>
    <d v="2006-12-17T00:00:00"/>
    <d v="2018-05-01T00:00:00"/>
    <d v="2017-08-17T00:00:00"/>
    <n v="9"/>
    <n v="77863"/>
    <n v="2927"/>
    <m/>
    <m/>
    <m/>
    <m/>
    <m/>
    <m/>
    <n v="304.98"/>
    <n v="100"/>
    <m/>
  </r>
  <r>
    <x v="0"/>
    <x v="0"/>
    <s v="J8"/>
    <x v="0"/>
    <x v="21"/>
    <m/>
    <s v="7J696"/>
    <s v="505JE00101"/>
    <s v="1203"/>
    <s v="DESCAR"/>
    <d v="2008-02-03T00:00:00"/>
    <d v="2019-12-03T00:00:00"/>
    <d v="2019-04-02T00:00:00"/>
    <n v="9"/>
    <n v="77723"/>
    <n v="3068"/>
    <n v="4.76"/>
    <n v="49"/>
    <n v="3.82"/>
    <n v="68"/>
    <n v="14.13"/>
    <n v="67"/>
    <n v="144.33000000000001"/>
    <n v="93"/>
    <n v="179.3"/>
  </r>
  <r>
    <x v="5"/>
    <x v="0"/>
    <s v="J8"/>
    <x v="10"/>
    <x v="22"/>
    <s v="69188"/>
    <s v="7J472"/>
    <s v="007JE00472"/>
    <s v="657"/>
    <s v="DESCAR"/>
    <d v="2006-12-27T00:00:00"/>
    <d v="2019-09-12T00:00:00"/>
    <d v="2019-06-29T00:00:00"/>
    <n v="11"/>
    <n v="77622"/>
    <n v="3319"/>
    <n v="3.68"/>
    <n v="30"/>
    <n v="3.46"/>
    <n v="32"/>
    <n v="12.68"/>
    <n v="32"/>
    <n v="233.83500000000001"/>
    <n v="99"/>
    <n v="154.30000000000001"/>
  </r>
  <r>
    <x v="6"/>
    <x v="0"/>
    <s v="J8"/>
    <x v="13"/>
    <x v="23"/>
    <s v="81413"/>
    <s v="200J103"/>
    <s v="200JE00103"/>
    <s v="2349"/>
    <s v="DESCAR"/>
    <d v="2004-07-13T00:00:00"/>
    <d v="2016-12-21T00:00:00"/>
    <d v="2015-07-16T00:00:00"/>
    <n v="9"/>
    <n v="77561"/>
    <n v="3200"/>
    <m/>
    <m/>
    <m/>
    <m/>
    <m/>
    <m/>
    <n v="379.27"/>
    <n v="100"/>
    <n v="83.6"/>
  </r>
  <r>
    <x v="7"/>
    <x v="0"/>
    <s v="J4PS4"/>
    <x v="14"/>
    <x v="24"/>
    <m/>
    <s v="00000000"/>
    <m/>
    <s v="."/>
    <s v="DESCAR"/>
    <d v="1993-10-19T00:00:00"/>
    <d v="2006-01-26T00:00:00"/>
    <m/>
    <n v="10"/>
    <n v="77402"/>
    <n v="3212"/>
    <m/>
    <m/>
    <m/>
    <m/>
    <m/>
    <m/>
    <m/>
    <m/>
    <m/>
  </r>
  <r>
    <x v="5"/>
    <x v="0"/>
    <s v="J8"/>
    <x v="8"/>
    <x v="25"/>
    <s v="66719"/>
    <s v="14J374"/>
    <s v="014JE00374"/>
    <s v="2397"/>
    <s v="SI_P305"/>
    <d v="2006-10-07T00:00:00"/>
    <m/>
    <d v="2019-06-19T00:00:00"/>
    <n v="12"/>
    <n v="77251"/>
    <n v="3346"/>
    <m/>
    <m/>
    <m/>
    <m/>
    <m/>
    <m/>
    <n v="63.24"/>
    <n v="77"/>
    <n v="159.69999999999999"/>
  </r>
  <r>
    <x v="1"/>
    <x v="0"/>
    <s v="J8"/>
    <x v="15"/>
    <x v="26"/>
    <m/>
    <s v="7J476"/>
    <s v="007JE00476"/>
    <s v="."/>
    <s v="DESCAR"/>
    <d v="1999-08-25T00:00:00"/>
    <d v="2013-03-30T00:00:00"/>
    <d v="2012-08-04T00:00:00"/>
    <n v="11"/>
    <n v="76961"/>
    <n v="3554"/>
    <m/>
    <m/>
    <m/>
    <m/>
    <m/>
    <m/>
    <n v="255.42500000000001"/>
    <n v="99"/>
    <n v="-54.9"/>
  </r>
  <r>
    <x v="4"/>
    <x v="0"/>
    <s v="J8"/>
    <x v="16"/>
    <x v="27"/>
    <s v="74435"/>
    <s v="98-152"/>
    <m/>
    <s v="."/>
    <s v="DESCAR"/>
    <d v="2006-01-21T00:00:00"/>
    <d v="2017-09-29T00:00:00"/>
    <d v="2016-07-06T00:00:00"/>
    <n v="8"/>
    <n v="76547"/>
    <n v="2920"/>
    <n v="3.18"/>
    <n v="25"/>
    <n v="3.25"/>
    <n v="28"/>
    <n v="11.41"/>
    <n v="28"/>
    <n v="330.05500000000001"/>
    <n v="100"/>
    <n v="238.6"/>
  </r>
  <r>
    <x v="0"/>
    <x v="0"/>
    <s v="J8"/>
    <x v="17"/>
    <x v="28"/>
    <s v="74566"/>
    <s v="29J3346"/>
    <s v="029JE03346"/>
    <s v="299"/>
    <s v="DESCAR"/>
    <d v="2009-05-05T00:00:00"/>
    <d v="2020-11-09T00:00:00"/>
    <d v="2019-12-10T00:00:00"/>
    <n v="9"/>
    <n v="76264"/>
    <n v="2982"/>
    <n v="4.05"/>
    <n v="21"/>
    <n v="3.4"/>
    <n v="23"/>
    <n v="12.82"/>
    <n v="23"/>
    <n v="75.48"/>
    <n v="81"/>
    <n v="62"/>
  </r>
  <r>
    <x v="2"/>
    <x v="0"/>
    <s v="J8"/>
    <x v="2"/>
    <x v="29"/>
    <s v="51948"/>
    <s v="7J476"/>
    <s v="007JE00476"/>
    <s v="128"/>
    <s v="DESCAR"/>
    <d v="2002-01-11T00:00:00"/>
    <d v="2014-09-28T00:00:00"/>
    <d v="2013-08-03T00:00:00"/>
    <n v="10"/>
    <n v="76208"/>
    <n v="3389"/>
    <n v="4.2300000000000004"/>
    <n v="83"/>
    <n v="3.68"/>
    <n v="93"/>
    <n v="13.1"/>
    <n v="93"/>
    <n v="-58.395000000000003"/>
    <n v="29"/>
    <n v="6.6"/>
  </r>
  <r>
    <x v="4"/>
    <x v="0"/>
    <s v="J6H2"/>
    <x v="12"/>
    <x v="30"/>
    <s v="67857"/>
    <s v="7J563"/>
    <s v="007JE00563"/>
    <s v="475"/>
    <s v="SI_P305"/>
    <d v="2006-11-14T00:00:00"/>
    <m/>
    <d v="2017-11-04T00:00:00"/>
    <n v="9"/>
    <n v="75918"/>
    <n v="2955"/>
    <m/>
    <m/>
    <m/>
    <m/>
    <m/>
    <m/>
    <n v="239.53"/>
    <n v="99"/>
    <m/>
  </r>
  <r>
    <x v="3"/>
    <x v="0"/>
    <s v="J8"/>
    <x v="18"/>
    <x v="31"/>
    <m/>
    <s v="00000000"/>
    <m/>
    <s v="."/>
    <s v="SI_P305"/>
    <d v="2006-11-01T00:00:00"/>
    <m/>
    <d v="2020-05-05T00:00:00"/>
    <n v="12"/>
    <n v="75818"/>
    <n v="3609"/>
    <n v="4.1100000000000003"/>
    <n v="82"/>
    <n v="3.62"/>
    <n v="84"/>
    <n v="13.22"/>
    <n v="84"/>
    <n v="246.245"/>
    <n v="99"/>
    <n v="382.9"/>
  </r>
  <r>
    <x v="5"/>
    <x v="0"/>
    <s v="J8"/>
    <x v="7"/>
    <x v="32"/>
    <m/>
    <s v="200J420"/>
    <s v="200JE00420"/>
    <s v="."/>
    <s v="SI_P305"/>
    <d v="2008-07-02T00:00:00"/>
    <m/>
    <d v="2020-05-08T00:00:00"/>
    <n v="9"/>
    <n v="75380"/>
    <n v="2629"/>
    <n v="4.51"/>
    <n v="8"/>
    <n v="3.82"/>
    <n v="10"/>
    <n v="13.76"/>
    <n v="10"/>
    <n v="-16.405000000000001"/>
    <n v="47"/>
    <n v="24.3"/>
  </r>
  <r>
    <x v="3"/>
    <x v="0"/>
    <s v="J8"/>
    <x v="3"/>
    <x v="33"/>
    <m/>
    <s v="00000000"/>
    <m/>
    <s v="."/>
    <s v="DESCAR"/>
    <d v="1996-05-18T00:00:00"/>
    <d v="2009-08-18T00:00:00"/>
    <d v="2008-08-01T00:00:00"/>
    <n v="10"/>
    <n v="75271"/>
    <n v="3178"/>
    <m/>
    <m/>
    <m/>
    <m/>
    <m/>
    <m/>
    <n v="121.72"/>
    <n v="90"/>
    <m/>
  </r>
  <r>
    <x v="1"/>
    <x v="0"/>
    <s v="J8"/>
    <x v="19"/>
    <x v="34"/>
    <s v="53482"/>
    <s v="71J162"/>
    <s v="071JE00162"/>
    <s v="417"/>
    <s v="DESCAR"/>
    <d v="2001-04-10T00:00:00"/>
    <d v="2013-09-24T00:00:00"/>
    <d v="2012-04-12T00:00:00"/>
    <n v="9"/>
    <n v="75137"/>
    <n v="3259"/>
    <n v="4.1900000000000004"/>
    <n v="73"/>
    <n v="3.54"/>
    <n v="76"/>
    <n v="13.3"/>
    <n v="76"/>
    <n v="217.17500000000001"/>
    <n v="98"/>
    <n v="353.8"/>
  </r>
  <r>
    <x v="0"/>
    <x v="0"/>
    <s v="J8"/>
    <x v="0"/>
    <x v="35"/>
    <m/>
    <s v="29J2890"/>
    <s v="029JE02890"/>
    <s v="113"/>
    <s v="DESCAR"/>
    <d v="1994-03-01T00:00:00"/>
    <d v="2005-11-25T00:00:00"/>
    <d v="2005-05-21T00:00:00"/>
    <n v="9"/>
    <n v="75054"/>
    <n v="3043"/>
    <n v="3.92"/>
    <n v="85"/>
    <n v="3.12"/>
    <n v="62"/>
    <n v="12.46"/>
    <n v="87"/>
    <n v="342.55"/>
    <n v="100"/>
    <n v="71.400000000000006"/>
  </r>
  <r>
    <x v="5"/>
    <x v="0"/>
    <s v="J8"/>
    <x v="20"/>
    <x v="36"/>
    <m/>
    <s v="JE770"/>
    <m/>
    <s v="."/>
    <s v="SI_P305"/>
    <d v="2009-08-19T00:00:00"/>
    <m/>
    <d v="2019-08-12T00:00:00"/>
    <n v="9"/>
    <n v="74969"/>
    <n v="2988"/>
    <n v="3.21"/>
    <n v="49"/>
    <n v="3.53"/>
    <n v="59"/>
    <n v="12.44"/>
    <n v="58"/>
    <n v="146.19999999999999"/>
    <n v="93"/>
    <n v="111.1"/>
  </r>
  <r>
    <x v="2"/>
    <x v="0"/>
    <s v="J8"/>
    <x v="2"/>
    <x v="37"/>
    <s v="39384"/>
    <s v="7J159"/>
    <s v="007JE00159"/>
    <s v="50"/>
    <s v="DESCAR"/>
    <d v="1997-05-11T00:00:00"/>
    <d v="2008-12-30T00:00:00"/>
    <d v="2007-09-09T00:00:00"/>
    <n v="9"/>
    <n v="74918"/>
    <n v="2911"/>
    <n v="3.66"/>
    <n v="85"/>
    <n v="3.48"/>
    <n v="85"/>
    <n v="12.06"/>
    <n v="85"/>
    <n v="160.565"/>
    <n v="95"/>
    <n v="124.2"/>
  </r>
  <r>
    <x v="1"/>
    <x v="0"/>
    <s v="J6H2"/>
    <x v="21"/>
    <x v="38"/>
    <m/>
    <s v="7J284"/>
    <s v="007JE00284"/>
    <s v="1576"/>
    <s v="DESCAR"/>
    <d v="1999-12-10T00:00:00"/>
    <d v="2012-02-23T00:00:00"/>
    <d v="2011-01-15T00:00:00"/>
    <n v="10"/>
    <n v="74785"/>
    <n v="3240"/>
    <m/>
    <m/>
    <m/>
    <m/>
    <m/>
    <m/>
    <n v="182.495"/>
    <n v="96"/>
    <m/>
  </r>
  <r>
    <x v="0"/>
    <x v="0"/>
    <s v="J8"/>
    <x v="0"/>
    <x v="39"/>
    <m/>
    <s v="14J366"/>
    <s v="014JE00366"/>
    <s v="1132"/>
    <s v="DESCAR"/>
    <d v="2007-05-31T00:00:00"/>
    <d v="2018-02-20T00:00:00"/>
    <d v="2016-11-08T00:00:00"/>
    <n v="7"/>
    <n v="74463"/>
    <n v="2795"/>
    <n v="4.5199999999999996"/>
    <n v="30"/>
    <n v="3.85"/>
    <n v="64"/>
    <n v="14.3"/>
    <n v="63"/>
    <n v="73.185000000000002"/>
    <n v="80"/>
    <n v="131.9"/>
  </r>
  <r>
    <x v="2"/>
    <x v="0"/>
    <s v="J8"/>
    <x v="2"/>
    <x v="40"/>
    <s v="65981"/>
    <s v="9J202"/>
    <s v="009JE00202"/>
    <s v="197"/>
    <s v="DESCAR"/>
    <d v="2006-12-11T00:00:00"/>
    <d v="2018-05-23T00:00:00"/>
    <d v="2016-10-13T00:00:00"/>
    <n v="8"/>
    <n v="74357"/>
    <n v="2975"/>
    <n v="3.67"/>
    <n v="70"/>
    <n v="3.44"/>
    <n v="74"/>
    <n v="12.59"/>
    <n v="74"/>
    <n v="270.64"/>
    <n v="100"/>
    <n v="149.69999999999999"/>
  </r>
  <r>
    <x v="5"/>
    <x v="0"/>
    <s v="J8"/>
    <x v="8"/>
    <x v="41"/>
    <s v="57035"/>
    <s v="7J472"/>
    <s v="007JE00472"/>
    <s v="1865"/>
    <s v="DESCAR"/>
    <d v="2003-04-19T00:00:00"/>
    <d v="2015-05-07T00:00:00"/>
    <d v="2013-12-22T00:00:00"/>
    <n v="10"/>
    <n v="73889"/>
    <n v="3080"/>
    <m/>
    <m/>
    <m/>
    <m/>
    <m/>
    <m/>
    <n v="287.98"/>
    <n v="100"/>
    <n v="14.5"/>
  </r>
  <r>
    <x v="5"/>
    <x v="0"/>
    <s v="J8"/>
    <x v="8"/>
    <x v="42"/>
    <s v="59377"/>
    <s v="7J535"/>
    <s v="007JE00535"/>
    <s v="1872"/>
    <s v="DESCAR"/>
    <d v="2003-11-21T00:00:00"/>
    <d v="2016-05-12T00:00:00"/>
    <d v="2015-11-17T00:00:00"/>
    <n v="10"/>
    <n v="73654"/>
    <n v="3219"/>
    <m/>
    <m/>
    <m/>
    <m/>
    <m/>
    <m/>
    <n v="144.41499999999999"/>
    <n v="93"/>
    <n v="119.4"/>
  </r>
  <r>
    <x v="0"/>
    <x v="0"/>
    <s v="J8"/>
    <x v="0"/>
    <x v="43"/>
    <m/>
    <s v="9J202"/>
    <s v="009JE00202"/>
    <s v="."/>
    <s v="DESCAR"/>
    <d v="2008-01-24T00:00:00"/>
    <d v="2018-10-18T00:00:00"/>
    <d v="2017-05-20T00:00:00"/>
    <n v="7"/>
    <n v="73612"/>
    <n v="2707"/>
    <n v="3.89"/>
    <n v="46"/>
    <n v="3.4"/>
    <n v="51"/>
    <n v="12.96"/>
    <n v="51"/>
    <n v="80.069999999999993"/>
    <n v="82"/>
    <n v="28.1"/>
  </r>
  <r>
    <x v="0"/>
    <x v="0"/>
    <s v="J8"/>
    <x v="0"/>
    <x v="44"/>
    <m/>
    <s v="7J535"/>
    <s v="007JE00535"/>
    <s v="374"/>
    <s v="DESCAR"/>
    <d v="2003-12-14T00:00:00"/>
    <d v="2016-01-28T00:00:00"/>
    <d v="2014-12-10T00:00:00"/>
    <n v="9"/>
    <n v="73586"/>
    <n v="3232"/>
    <n v="4.5199999999999996"/>
    <n v="76"/>
    <n v="3.48"/>
    <n v="80"/>
    <n v="13.51"/>
    <n v="80"/>
    <n v="111.35"/>
    <n v="88"/>
    <n v="239.3"/>
  </r>
  <r>
    <x v="0"/>
    <x v="0"/>
    <s v="J8"/>
    <x v="0"/>
    <x v="45"/>
    <m/>
    <s v="7J620"/>
    <s v="007JE00620"/>
    <s v="1305"/>
    <s v="DESCAR"/>
    <d v="2008-01-29T00:00:00"/>
    <d v="2020-01-08T00:00:00"/>
    <d v="2018-10-20T00:00:00"/>
    <n v="9"/>
    <n v="73487"/>
    <n v="3099"/>
    <n v="5.37"/>
    <n v="40"/>
    <n v="3.79"/>
    <n v="76"/>
    <n v="14.72"/>
    <n v="76"/>
    <n v="-53.72"/>
    <n v="31"/>
    <n v="169.3"/>
  </r>
  <r>
    <x v="0"/>
    <x v="0"/>
    <s v="J8"/>
    <x v="0"/>
    <x v="46"/>
    <m/>
    <s v="7J590"/>
    <s v="007JE00590"/>
    <s v="1360"/>
    <s v="DESCAR"/>
    <d v="2008-11-08T00:00:00"/>
    <d v="2020-03-18T00:00:00"/>
    <d v="2019-09-11T00:00:00"/>
    <n v="9"/>
    <n v="73290"/>
    <n v="2880"/>
    <n v="3.75"/>
    <n v="68"/>
    <n v="3.11"/>
    <n v="68"/>
    <n v="12.29"/>
    <n v="68"/>
    <n v="190.14500000000001"/>
    <n v="97"/>
    <n v="-61.2"/>
  </r>
  <r>
    <x v="5"/>
    <x v="0"/>
    <s v="J8"/>
    <x v="22"/>
    <x v="47"/>
    <s v="58522"/>
    <s v="C201"/>
    <m/>
    <s v="355"/>
    <s v="DESCAR"/>
    <d v="2003-10-01T00:00:00"/>
    <d v="2018-05-07T00:00:00"/>
    <d v="2017-04-24T00:00:00"/>
    <n v="11"/>
    <n v="72908"/>
    <n v="3930"/>
    <n v="3.73"/>
    <n v="31"/>
    <n v="3.37"/>
    <n v="31"/>
    <n v="12.35"/>
    <n v="31"/>
    <n v="8.5"/>
    <n v="58"/>
    <n v="-107.7"/>
  </r>
  <r>
    <x v="1"/>
    <x v="0"/>
    <s v="J6H2"/>
    <x v="23"/>
    <x v="48"/>
    <s v="54589"/>
    <s v="29J3075"/>
    <s v="029JE03075"/>
    <s v="22"/>
    <s v="DESCAR"/>
    <d v="1999-01-17T00:00:00"/>
    <d v="2013-05-01T00:00:00"/>
    <d v="2012-06-01T00:00:00"/>
    <n v="9"/>
    <n v="72591"/>
    <n v="3057"/>
    <m/>
    <m/>
    <m/>
    <m/>
    <m/>
    <m/>
    <n v="175.78"/>
    <n v="96"/>
    <m/>
  </r>
  <r>
    <x v="5"/>
    <x v="0"/>
    <s v="J8"/>
    <x v="8"/>
    <x v="49"/>
    <s v="66723"/>
    <s v="14J374"/>
    <s v="014JE00374"/>
    <s v="2228"/>
    <s v="DESCAR"/>
    <d v="2006-10-22T00:00:00"/>
    <d v="2018-10-08T00:00:00"/>
    <d v="2018-01-02T00:00:00"/>
    <n v="10"/>
    <n v="72497"/>
    <n v="3103"/>
    <m/>
    <m/>
    <m/>
    <m/>
    <m/>
    <m/>
    <n v="94.69"/>
    <n v="85"/>
    <n v="51.8"/>
  </r>
  <r>
    <x v="0"/>
    <x v="1"/>
    <s v="H8"/>
    <x v="24"/>
    <x v="50"/>
    <s v="71114"/>
    <s v="7H4246"/>
    <s v="007HO04246"/>
    <s v="49121"/>
    <s v="DESCAR"/>
    <d v="1998-03-16T00:00:00"/>
    <d v="2015-05-17T00:00:00"/>
    <d v="2014-03-27T00:00:00"/>
    <n v="12"/>
    <n v="122550"/>
    <n v="4691"/>
    <n v="2.96"/>
    <n v="10"/>
    <n v="2.91"/>
    <n v="11"/>
    <n v="11.25"/>
    <n v="11"/>
    <n v="498.7"/>
    <n v="100"/>
    <n v="-4"/>
  </r>
  <r>
    <x v="5"/>
    <x v="1"/>
    <s v="H8"/>
    <x v="25"/>
    <x v="51"/>
    <s v="16202"/>
    <s v="7H289"/>
    <s v="007HO00289"/>
    <s v="."/>
    <s v="DESCAR"/>
    <d v="1986-09-12T00:00:00"/>
    <d v="2001-03-26T00:00:00"/>
    <d v="2000-05-22T00:00:00"/>
    <n v="10"/>
    <n v="121524"/>
    <n v="3550"/>
    <n v="2.73"/>
    <n v="10"/>
    <m/>
    <m/>
    <n v="10.45"/>
    <n v="10"/>
    <n v="953.8"/>
    <n v="100"/>
    <n v="74.3"/>
  </r>
  <r>
    <x v="0"/>
    <x v="1"/>
    <s v="H8"/>
    <x v="24"/>
    <x v="52"/>
    <s v="75363"/>
    <s v="11H4063"/>
    <s v="011HO04063"/>
    <s v="7394"/>
    <s v="DESCAR"/>
    <d v="2000-04-12T00:00:00"/>
    <d v="2014-12-27T00:00:00"/>
    <d v="2013-11-11T00:00:00"/>
    <n v="10"/>
    <n v="115031"/>
    <n v="4043"/>
    <n v="3.31"/>
    <n v="7"/>
    <n v="3.1"/>
    <n v="7"/>
    <n v="11.67"/>
    <n v="7"/>
    <n v="314.60000000000002"/>
    <n v="96"/>
    <n v="178.5"/>
  </r>
  <r>
    <x v="1"/>
    <x v="1"/>
    <s v="H8"/>
    <x v="26"/>
    <x v="53"/>
    <s v="73659"/>
    <s v="29H5296"/>
    <s v="029HO05296"/>
    <s v="37"/>
    <s v="DESCAR"/>
    <d v="1999-07-13T00:00:00"/>
    <d v="2013-02-14T00:00:00"/>
    <d v="2009-12-28T00:00:00"/>
    <n v="9"/>
    <n v="114599"/>
    <n v="3563"/>
    <n v="2.85"/>
    <n v="78"/>
    <n v="2.88"/>
    <n v="78"/>
    <n v="11.26"/>
    <n v="78"/>
    <n v="358.9"/>
    <n v="98"/>
    <n v="129.6"/>
  </r>
  <r>
    <x v="0"/>
    <x v="1"/>
    <s v="H8"/>
    <x v="17"/>
    <x v="54"/>
    <s v="84560"/>
    <s v="14H2696"/>
    <s v="014HO02696"/>
    <s v="2209"/>
    <s v="DESCAR"/>
    <d v="2006-01-17T00:00:00"/>
    <d v="2020-04-21T00:00:00"/>
    <d v="2019-05-15T00:00:00"/>
    <n v="11"/>
    <n v="112109"/>
    <n v="3839"/>
    <n v="2.99"/>
    <n v="36"/>
    <n v="3.08"/>
    <n v="37"/>
    <n v="11.45"/>
    <n v="37"/>
    <n v="285.10000000000002"/>
    <n v="94"/>
    <n v="155.6"/>
  </r>
  <r>
    <x v="1"/>
    <x v="1"/>
    <s v="H8"/>
    <x v="26"/>
    <x v="55"/>
    <s v="86763"/>
    <s v="7H6417"/>
    <s v="007HO06417"/>
    <s v="457"/>
    <s v="DESCAR"/>
    <d v="2006-11-05T00:00:00"/>
    <d v="2020-09-14T00:00:00"/>
    <d v="2019-03-11T00:00:00"/>
    <n v="9"/>
    <n v="111210"/>
    <n v="3796"/>
    <n v="3.15"/>
    <n v="63"/>
    <n v="3.37"/>
    <n v="63"/>
    <n v="11.94"/>
    <n v="63"/>
    <n v="38.6"/>
    <n v="59"/>
    <n v="-151.30000000000001"/>
  </r>
  <r>
    <x v="5"/>
    <x v="1"/>
    <s v="H8"/>
    <x v="27"/>
    <x v="56"/>
    <s v="63633"/>
    <s v="11H1937"/>
    <s v="011HO01937"/>
    <s v="42"/>
    <s v="DESCAR"/>
    <d v="1995-04-30T00:00:00"/>
    <d v="2008-09-07T00:00:00"/>
    <d v="2006-02-15T00:00:00"/>
    <n v="7"/>
    <n v="105396"/>
    <n v="3580"/>
    <m/>
    <m/>
    <m/>
    <m/>
    <m/>
    <m/>
    <n v="489.2"/>
    <n v="100"/>
    <n v="-54.7"/>
  </r>
  <r>
    <x v="1"/>
    <x v="1"/>
    <s v="H8"/>
    <x v="26"/>
    <x v="57"/>
    <s v="75408"/>
    <s v="7H4482"/>
    <s v="007HO04482"/>
    <s v="261"/>
    <s v="DESCAR"/>
    <d v="2000-05-12T00:00:00"/>
    <d v="2012-12-11T00:00:00"/>
    <d v="2012-05-05T00:00:00"/>
    <n v="10"/>
    <n v="104802"/>
    <n v="3197"/>
    <n v="2.9"/>
    <n v="90"/>
    <n v="2.87"/>
    <n v="92"/>
    <n v="10.94"/>
    <n v="92"/>
    <n v="505.9"/>
    <n v="100"/>
    <n v="119.1"/>
  </r>
  <r>
    <x v="5"/>
    <x v="1"/>
    <s v="H8"/>
    <x v="28"/>
    <x v="58"/>
    <m/>
    <s v="7H4491"/>
    <s v="007HO04491"/>
    <s v="169"/>
    <s v="DESCAR"/>
    <d v="2000-05-31T00:00:00"/>
    <d v="2012-07-10T00:00:00"/>
    <d v="2012-05-21T00:00:00"/>
    <n v="11"/>
    <n v="103772"/>
    <n v="3090"/>
    <m/>
    <m/>
    <m/>
    <m/>
    <m/>
    <m/>
    <n v="419.2"/>
    <n v="99"/>
    <n v="22.5"/>
  </r>
  <r>
    <x v="0"/>
    <x v="1"/>
    <s v="H8"/>
    <x v="17"/>
    <x v="59"/>
    <s v="63248"/>
    <s v="11H1641"/>
    <s v="011HO01641"/>
    <s v="10052"/>
    <s v="DESCAR"/>
    <d v="1991-01-07T00:00:00"/>
    <d v="2004-02-14T00:00:00"/>
    <d v="2003-04-22T00:00:00"/>
    <n v="10"/>
    <n v="103491"/>
    <n v="3283"/>
    <n v="3.5"/>
    <n v="62"/>
    <n v="2.97"/>
    <n v="42"/>
    <n v="11.94"/>
    <n v="54"/>
    <n v="323"/>
    <n v="96"/>
    <n v="287"/>
  </r>
  <r>
    <x v="0"/>
    <x v="1"/>
    <s v="H8"/>
    <x v="17"/>
    <x v="60"/>
    <s v="71034"/>
    <s v="9H1708"/>
    <s v="009HO01708"/>
    <s v="1682"/>
    <s v="DESCAR"/>
    <d v="1998-05-05T00:00:00"/>
    <d v="2010-08-03T00:00:00"/>
    <d v="2008-12-21T00:00:00"/>
    <n v="8"/>
    <n v="103418"/>
    <n v="3323"/>
    <n v="2.85"/>
    <n v="74"/>
    <n v="2.89"/>
    <n v="75"/>
    <n v="11.17"/>
    <n v="75"/>
    <n v="332.5"/>
    <n v="97"/>
    <n v="128"/>
  </r>
  <r>
    <x v="0"/>
    <x v="1"/>
    <s v="H8"/>
    <x v="17"/>
    <x v="61"/>
    <s v="62515"/>
    <s v="11H2869"/>
    <s v="011HO02869"/>
    <s v="1685"/>
    <s v="DESCAR"/>
    <d v="1995-01-17T00:00:00"/>
    <d v="2006-05-25T00:00:00"/>
    <d v="2005-06-03T00:00:00"/>
    <n v="9"/>
    <n v="103072"/>
    <n v="2958"/>
    <n v="2.4700000000000002"/>
    <n v="62"/>
    <n v="2.84"/>
    <n v="62"/>
    <n v="10.73"/>
    <n v="62"/>
    <n v="344.3"/>
    <n v="97"/>
    <n v="-12.5"/>
  </r>
  <r>
    <x v="1"/>
    <x v="1"/>
    <s v="H8"/>
    <x v="26"/>
    <x v="62"/>
    <s v="65146"/>
    <s v="3H1760"/>
    <s v="008HO01760"/>
    <s v="863"/>
    <s v="DESCAR"/>
    <d v="1992-11-08T00:00:00"/>
    <d v="2006-05-01T00:00:00"/>
    <d v="2004-08-20T00:00:00"/>
    <n v="9"/>
    <n v="100876"/>
    <n v="3436"/>
    <n v="3.53"/>
    <n v="77"/>
    <n v="3.03"/>
    <n v="60"/>
    <n v="12"/>
    <n v="77"/>
    <n v="312.39999999999998"/>
    <n v="96"/>
    <n v="86.8"/>
  </r>
  <r>
    <x v="0"/>
    <x v="1"/>
    <s v="H8"/>
    <x v="17"/>
    <x v="63"/>
    <s v="69180"/>
    <s v="23H475"/>
    <s v="023HO00475"/>
    <s v="1982"/>
    <s v="DESCAR"/>
    <d v="1997-07-06T00:00:00"/>
    <d v="2009-09-10T00:00:00"/>
    <d v="2008-12-08T00:00:00"/>
    <n v="10"/>
    <n v="99731"/>
    <n v="3182"/>
    <n v="2.66"/>
    <n v="83"/>
    <n v="3.14"/>
    <n v="84"/>
    <n v="11.25"/>
    <n v="84"/>
    <n v="115.2"/>
    <n v="75"/>
    <n v="-18.8"/>
  </r>
  <r>
    <x v="1"/>
    <x v="1"/>
    <s v="H8"/>
    <x v="26"/>
    <x v="64"/>
    <s v="73661"/>
    <s v="29H5296"/>
    <s v="029HO05296"/>
    <s v="57"/>
    <s v="DESCAR"/>
    <d v="1999-09-07T00:00:00"/>
    <d v="2012-01-06T00:00:00"/>
    <d v="2010-11-23T00:00:00"/>
    <n v="9"/>
    <n v="99436"/>
    <n v="3213"/>
    <n v="3.16"/>
    <n v="88"/>
    <n v="3.1"/>
    <n v="88"/>
    <n v="11.9"/>
    <n v="88"/>
    <n v="214.3"/>
    <n v="89"/>
    <n v="139.5"/>
  </r>
  <r>
    <x v="1"/>
    <x v="1"/>
    <s v="H8"/>
    <x v="29"/>
    <x v="65"/>
    <s v="72081"/>
    <s v="7H4367"/>
    <s v="007HO04367"/>
    <s v="56"/>
    <s v="DESCAR"/>
    <d v="1998-08-24T00:00:00"/>
    <d v="2013-02-25T00:00:00"/>
    <d v="2012-12-08T00:00:00"/>
    <n v="13"/>
    <n v="99434"/>
    <n v="3893"/>
    <n v="3.43"/>
    <n v="19"/>
    <n v="2.83"/>
    <n v="19"/>
    <n v="11.57"/>
    <n v="19"/>
    <n v="118.1"/>
    <n v="76"/>
    <n v="28.8"/>
  </r>
  <r>
    <x v="0"/>
    <x v="1"/>
    <s v="H8"/>
    <x v="17"/>
    <x v="66"/>
    <s v="67412"/>
    <s v="11H3297"/>
    <s v="011HO03297"/>
    <s v="1941"/>
    <s v="DESCAR"/>
    <d v="1996-11-21T00:00:00"/>
    <d v="2007-10-26T00:00:00"/>
    <d v="2006-11-25T00:00:00"/>
    <n v="8"/>
    <n v="99382"/>
    <n v="2839"/>
    <n v="3.08"/>
    <n v="69"/>
    <n v="2.94"/>
    <n v="72"/>
    <n v="11.48"/>
    <n v="72"/>
    <n v="621.70000000000005"/>
    <n v="100"/>
    <n v="148.19999999999999"/>
  </r>
  <r>
    <x v="1"/>
    <x v="1"/>
    <s v="H8"/>
    <x v="26"/>
    <x v="67"/>
    <s v="69154"/>
    <s v="11H3073"/>
    <s v="011HO03073"/>
    <s v="56"/>
    <s v="DESCAR"/>
    <d v="1997-07-30T00:00:00"/>
    <d v="2009-12-30T00:00:00"/>
    <d v="2009-05-12T00:00:00"/>
    <n v="9"/>
    <n v="99194"/>
    <n v="3017"/>
    <n v="2.88"/>
    <n v="81"/>
    <n v="3.05"/>
    <n v="83"/>
    <n v="11.33"/>
    <n v="82"/>
    <n v="245.5"/>
    <n v="92"/>
    <n v="-172.7"/>
  </r>
  <r>
    <x v="5"/>
    <x v="1"/>
    <s v="H8"/>
    <x v="25"/>
    <x v="68"/>
    <s v="75076"/>
    <s v="7H4491"/>
    <s v="007HO04491"/>
    <s v="1723"/>
    <s v="DESCAR"/>
    <d v="1998-06-27T00:00:00"/>
    <d v="2010-01-05T00:00:00"/>
    <d v="2009-02-06T00:00:00"/>
    <n v="9"/>
    <n v="98644"/>
    <n v="2885"/>
    <m/>
    <m/>
    <m/>
    <m/>
    <m/>
    <m/>
    <n v="613.79999999999995"/>
    <n v="100"/>
    <n v="10.9"/>
  </r>
  <r>
    <x v="4"/>
    <x v="1"/>
    <s v="H8"/>
    <x v="30"/>
    <x v="69"/>
    <m/>
    <s v="200H3275"/>
    <s v="200HO03275"/>
    <s v="241.01"/>
    <s v="SI_P305"/>
    <d v="2010-03-02T00:00:00"/>
    <m/>
    <d v="2020-07-16T00:00:00"/>
    <n v="9"/>
    <n v="97800"/>
    <n v="2749"/>
    <n v="2.84"/>
    <n v="20"/>
    <n v="2.9"/>
    <n v="20"/>
    <n v="10.91"/>
    <n v="20"/>
    <n v="324.2"/>
    <n v="96"/>
    <n v="58.1"/>
  </r>
  <r>
    <x v="5"/>
    <x v="1"/>
    <s v="H8"/>
    <x v="28"/>
    <x v="70"/>
    <m/>
    <s v="7H4138"/>
    <s v="007HO04138"/>
    <s v="178"/>
    <s v="DESCAR"/>
    <d v="1997-11-09T00:00:00"/>
    <d v="2010-05-18T00:00:00"/>
    <d v="2009-05-01T00:00:00"/>
    <n v="11"/>
    <n v="97390"/>
    <n v="3029"/>
    <m/>
    <m/>
    <m/>
    <m/>
    <m/>
    <m/>
    <n v="231.6"/>
    <n v="91"/>
    <n v="124.7"/>
  </r>
  <r>
    <x v="4"/>
    <x v="1"/>
    <s v="H8"/>
    <x v="31"/>
    <x v="71"/>
    <s v="75785"/>
    <m/>
    <m/>
    <s v="580"/>
    <s v="DESCAR"/>
    <d v="2001-02-13T00:00:00"/>
    <d v="2012-10-12T00:00:00"/>
    <d v="2012-07-04T00:00:00"/>
    <n v="9"/>
    <n v="96969"/>
    <n v="2961"/>
    <m/>
    <m/>
    <m/>
    <m/>
    <m/>
    <m/>
    <n v="566.4"/>
    <n v="100"/>
    <n v="-32.799999999999997"/>
  </r>
  <r>
    <x v="4"/>
    <x v="1"/>
    <s v="H7J1"/>
    <x v="30"/>
    <x v="72"/>
    <m/>
    <s v="29H9033"/>
    <s v="029HO09033"/>
    <s v="289"/>
    <s v="SI_P305"/>
    <d v="2004-02-22T00:00:00"/>
    <m/>
    <d v="2020-09-19T00:00:00"/>
    <n v="13"/>
    <n v="96936"/>
    <n v="3782"/>
    <n v="3.18"/>
    <n v="25"/>
    <n v="3.36"/>
    <n v="25"/>
    <n v="11.97"/>
    <n v="25"/>
    <n v="48.8"/>
    <n v="80"/>
    <n v="254.9"/>
  </r>
  <r>
    <x v="3"/>
    <x v="1"/>
    <s v="H8"/>
    <x v="14"/>
    <x v="73"/>
    <m/>
    <s v="1H414"/>
    <s v="001HO00414"/>
    <s v="."/>
    <s v="DESCAR"/>
    <d v="1993-09-10T00:00:00"/>
    <d v="2004-05-13T00:00:00"/>
    <d v="2002-09-20T00:00:00"/>
    <n v="7"/>
    <n v="96752"/>
    <n v="2832"/>
    <m/>
    <m/>
    <m/>
    <m/>
    <m/>
    <m/>
    <n v="547.9"/>
    <n v="100"/>
    <n v="14"/>
  </r>
  <r>
    <x v="0"/>
    <x v="1"/>
    <s v="H8"/>
    <x v="17"/>
    <x v="74"/>
    <s v="86906"/>
    <s v="7H6960"/>
    <s v="007HO06960"/>
    <s v="2268"/>
    <s v="DESCAR"/>
    <d v="2006-12-26T00:00:00"/>
    <d v="2017-02-04T00:00:00"/>
    <d v="2015-12-24T00:00:00"/>
    <n v="8"/>
    <n v="96228"/>
    <n v="2617"/>
    <n v="2.88"/>
    <n v="32"/>
    <n v="3.05"/>
    <n v="33"/>
    <n v="11.39"/>
    <n v="33"/>
    <n v="309.60000000000002"/>
    <n v="96"/>
    <n v="302"/>
  </r>
  <r>
    <x v="4"/>
    <x v="1"/>
    <s v="H8"/>
    <x v="30"/>
    <x v="75"/>
    <m/>
    <s v="MN1"/>
    <m/>
    <s v="111.02"/>
    <s v="SI_P305"/>
    <d v="2010-02-02T00:00:00"/>
    <m/>
    <d v="2020-05-22T00:00:00"/>
    <n v="8"/>
    <n v="95419"/>
    <n v="2859"/>
    <n v="3.1"/>
    <n v="17"/>
    <n v="2.89"/>
    <n v="17"/>
    <n v="11.44"/>
    <n v="17"/>
    <n v="218"/>
    <n v="89"/>
    <n v="-8.8000000000000007"/>
  </r>
  <r>
    <x v="1"/>
    <x v="1"/>
    <s v="H8"/>
    <x v="26"/>
    <x v="76"/>
    <s v="94067"/>
    <m/>
    <m/>
    <s v="397.01"/>
    <s v="SI_P305"/>
    <d v="2009-04-19T00:00:00"/>
    <m/>
    <d v="2019-04-13T00:00:00"/>
    <n v="8"/>
    <n v="95241"/>
    <n v="2925"/>
    <n v="3.61"/>
    <n v="36"/>
    <n v="3.25"/>
    <n v="44"/>
    <n v="12.58"/>
    <n v="44"/>
    <n v="312.7"/>
    <n v="96"/>
    <n v="224.7"/>
  </r>
  <r>
    <x v="5"/>
    <x v="1"/>
    <s v="H8"/>
    <x v="28"/>
    <x v="77"/>
    <m/>
    <s v="7H6417"/>
    <s v="007HO06417"/>
    <s v="183"/>
    <s v="DESCAR"/>
    <d v="2004-06-08T00:00:00"/>
    <d v="2015-11-24T00:00:00"/>
    <d v="2014-11-05T00:00:00"/>
    <n v="9"/>
    <n v="95238"/>
    <n v="2897"/>
    <n v="3.19"/>
    <n v="19"/>
    <n v="2.91"/>
    <n v="19"/>
    <n v="11.52"/>
    <n v="19"/>
    <n v="444.1"/>
    <n v="99"/>
    <n v="129.1"/>
  </r>
  <r>
    <x v="1"/>
    <x v="1"/>
    <s v="H8"/>
    <x v="32"/>
    <x v="78"/>
    <m/>
    <s v="29H8538"/>
    <s v="029HO08538"/>
    <s v="3193"/>
    <s v="DESCAR"/>
    <d v="2006-10-13T00:00:00"/>
    <d v="2019-01-05T00:00:00"/>
    <d v="2017-10-18T00:00:00"/>
    <n v="9"/>
    <n v="94866"/>
    <n v="3059"/>
    <m/>
    <m/>
    <m/>
    <m/>
    <m/>
    <m/>
    <n v="212.8"/>
    <n v="89"/>
    <n v="-35.4"/>
  </r>
  <r>
    <x v="0"/>
    <x v="1"/>
    <s v="H8"/>
    <x v="17"/>
    <x v="79"/>
    <s v="91184"/>
    <s v="29H11138"/>
    <s v="029HO11138"/>
    <s v="2595"/>
    <s v="DESCAR"/>
    <d v="2008-02-23T00:00:00"/>
    <d v="2018-01-14T00:00:00"/>
    <d v="2017-01-24T00:00:00"/>
    <n v="8"/>
    <n v="94863"/>
    <n v="2548"/>
    <n v="2.86"/>
    <n v="30"/>
    <n v="3.24"/>
    <n v="31"/>
    <n v="11.53"/>
    <n v="31"/>
    <n v="383.3"/>
    <n v="98"/>
    <n v="255.4"/>
  </r>
  <r>
    <x v="2"/>
    <x v="1"/>
    <s v="H8"/>
    <x v="33"/>
    <x v="80"/>
    <m/>
    <s v="29H5982"/>
    <s v="044HO00160"/>
    <s v="89"/>
    <s v="DESCAR"/>
    <d v="1996-05-23T00:00:00"/>
    <d v="2008-10-13T00:00:00"/>
    <d v="2007-10-25T00:00:00"/>
    <n v="9"/>
    <n v="94793"/>
    <n v="3021"/>
    <n v="3.14"/>
    <n v="49"/>
    <n v="2.98"/>
    <n v="53"/>
    <n v="11.62"/>
    <n v="53"/>
    <n v="427.5"/>
    <n v="99"/>
    <n v="74.5"/>
  </r>
  <r>
    <x v="5"/>
    <x v="1"/>
    <s v="H8"/>
    <x v="28"/>
    <x v="81"/>
    <m/>
    <s v="7H6417"/>
    <s v="007HO06417"/>
    <s v="312"/>
    <s v="DESCAR"/>
    <d v="2004-05-13T00:00:00"/>
    <d v="2015-10-27T00:00:00"/>
    <d v="2014-11-26T00:00:00"/>
    <n v="10"/>
    <n v="94440"/>
    <n v="2965"/>
    <n v="3.47"/>
    <n v="18"/>
    <n v="3.3"/>
    <n v="19"/>
    <n v="12.23"/>
    <n v="19"/>
    <n v="467.7"/>
    <n v="100"/>
    <n v="250.1"/>
  </r>
  <r>
    <x v="4"/>
    <x v="1"/>
    <s v="H8"/>
    <x v="34"/>
    <x v="82"/>
    <s v="77772"/>
    <s v="9H1833"/>
    <s v="009HO01833"/>
    <s v="861"/>
    <s v="DESCAR"/>
    <d v="2002-01-30T00:00:00"/>
    <d v="2014-09-24T00:00:00"/>
    <d v="2014-04-27T00:00:00"/>
    <n v="9"/>
    <n v="94292"/>
    <n v="3169"/>
    <n v="3.63"/>
    <n v="79"/>
    <n v="2.91"/>
    <n v="82"/>
    <n v="11.86"/>
    <n v="82"/>
    <n v="265.39999999999998"/>
    <n v="93"/>
    <n v="116.6"/>
  </r>
  <r>
    <x v="1"/>
    <x v="1"/>
    <s v="H8"/>
    <x v="32"/>
    <x v="83"/>
    <s v="94556"/>
    <s v="29H11014"/>
    <s v="029HO11014"/>
    <s v="."/>
    <s v="DESCAR"/>
    <d v="2008-11-17T00:00:00"/>
    <d v="2019-10-07T00:00:00"/>
    <d v="2019-07-10T00:00:00"/>
    <n v="8"/>
    <n v="93767"/>
    <n v="2692"/>
    <m/>
    <m/>
    <m/>
    <m/>
    <m/>
    <m/>
    <n v="433.8"/>
    <n v="99"/>
    <n v="-36.799999999999997"/>
  </r>
  <r>
    <x v="4"/>
    <x v="1"/>
    <s v="H8"/>
    <x v="35"/>
    <x v="84"/>
    <s v="69435"/>
    <s v="11H2898"/>
    <s v="011HO02898"/>
    <s v="562"/>
    <s v="DESCAR"/>
    <d v="1997-10-17T00:00:00"/>
    <d v="2010-07-25T00:00:00"/>
    <d v="2009-09-16T00:00:00"/>
    <n v="10"/>
    <n v="93746"/>
    <n v="3039"/>
    <m/>
    <m/>
    <m/>
    <m/>
    <m/>
    <m/>
    <n v="342.5"/>
    <n v="97"/>
    <n v="11.4"/>
  </r>
  <r>
    <x v="5"/>
    <x v="1"/>
    <s v="H8"/>
    <x v="27"/>
    <x v="85"/>
    <s v="81755"/>
    <s v="29H8886"/>
    <s v="029HO08886"/>
    <s v="294"/>
    <s v="DESCAR"/>
    <d v="2004-02-20T00:00:00"/>
    <d v="2018-01-14T00:00:00"/>
    <d v="2016-10-05T00:00:00"/>
    <n v="10"/>
    <n v="93545"/>
    <n v="3668"/>
    <n v="2.87"/>
    <n v="37"/>
    <n v="2.85"/>
    <n v="37"/>
    <n v="10.95"/>
    <n v="37"/>
    <n v="147.6"/>
    <n v="81"/>
    <n v="-119.8"/>
  </r>
  <r>
    <x v="4"/>
    <x v="1"/>
    <s v="H6J2"/>
    <x v="36"/>
    <x v="86"/>
    <m/>
    <s v="200H4163"/>
    <s v="200HO04163"/>
    <s v="1916"/>
    <s v="SI_P305"/>
    <d v="2005-07-10T00:00:00"/>
    <m/>
    <d v="2018-11-05T00:00:00"/>
    <n v="11"/>
    <n v="93176"/>
    <n v="3812"/>
    <n v="3.04"/>
    <n v="6"/>
    <n v="2.86"/>
    <n v="7"/>
    <n v="11.49"/>
    <n v="7"/>
    <n v="279.10000000000002"/>
    <n v="99"/>
    <n v="-139.30000000000001"/>
  </r>
  <r>
    <x v="0"/>
    <x v="1"/>
    <s v="H8"/>
    <x v="37"/>
    <x v="87"/>
    <s v="92470"/>
    <s v="7H7536"/>
    <s v="007HO07536"/>
    <s v="."/>
    <s v="DESCAR"/>
    <d v="2008-03-12T00:00:00"/>
    <d v="2020-01-25T00:00:00"/>
    <d v="2018-12-24T00:00:00"/>
    <n v="9"/>
    <n v="93077"/>
    <n v="3031"/>
    <n v="3.03"/>
    <n v="32"/>
    <n v="3.04"/>
    <n v="32"/>
    <n v="11.48"/>
    <n v="32"/>
    <n v="243.2"/>
    <n v="92"/>
    <n v="101.4"/>
  </r>
  <r>
    <x v="5"/>
    <x v="1"/>
    <s v="H8"/>
    <x v="28"/>
    <x v="88"/>
    <m/>
    <s v="7H6417"/>
    <s v="007HO06417"/>
    <s v="217"/>
    <s v="DESCAR"/>
    <d v="2009-05-01T00:00:00"/>
    <d v="2019-08-10T00:00:00"/>
    <d v="2019-03-26T00:00:00"/>
    <n v="9"/>
    <n v="92973"/>
    <n v="2660"/>
    <n v="3.14"/>
    <n v="32"/>
    <n v="3.06"/>
    <n v="33"/>
    <n v="11.36"/>
    <n v="33"/>
    <n v="432.8"/>
    <n v="99"/>
    <n v="287"/>
  </r>
  <r>
    <x v="1"/>
    <x v="1"/>
    <s v="H4J4"/>
    <x v="1"/>
    <x v="89"/>
    <m/>
    <s v="7J293"/>
    <s v="007JE00293"/>
    <s v="372"/>
    <s v="DESCAR"/>
    <d v="1999-07-20T00:00:00"/>
    <d v="2014-09-20T00:00:00"/>
    <d v="2014-04-21T00:00:00"/>
    <n v="12"/>
    <n v="92685"/>
    <n v="3772"/>
    <m/>
    <m/>
    <m/>
    <m/>
    <m/>
    <m/>
    <n v="471.6"/>
    <n v="100"/>
    <n v="29.1"/>
  </r>
  <r>
    <x v="5"/>
    <x v="1"/>
    <s v="H8"/>
    <x v="25"/>
    <x v="90"/>
    <s v="68806"/>
    <s v="21H380"/>
    <s v="021HO00380"/>
    <s v="1060"/>
    <s v="DESCAR"/>
    <d v="1989-11-18T00:00:00"/>
    <d v="2000-05-08T00:00:00"/>
    <d v="1998-12-26T00:00:00"/>
    <n v="8"/>
    <n v="92675"/>
    <n v="2632"/>
    <n v="3.03"/>
    <n v="15"/>
    <n v="2.72"/>
    <n v="3"/>
    <n v="11.31"/>
    <n v="12"/>
    <n v="794.4"/>
    <n v="100"/>
    <n v="109.2"/>
  </r>
  <r>
    <x v="5"/>
    <x v="1"/>
    <s v="H8"/>
    <x v="28"/>
    <x v="86"/>
    <m/>
    <s v="7H3118"/>
    <s v="007HO03118"/>
    <s v="130"/>
    <s v="DESCAR"/>
    <d v="1995-08-06T00:00:00"/>
    <d v="2008-02-12T00:00:00"/>
    <d v="2007-11-02T00:00:00"/>
    <n v="11"/>
    <n v="92448"/>
    <n v="3016"/>
    <m/>
    <m/>
    <m/>
    <m/>
    <m/>
    <m/>
    <n v="270.10000000000002"/>
    <n v="94"/>
    <n v="127.6"/>
  </r>
  <r>
    <x v="0"/>
    <x v="1"/>
    <s v="H8"/>
    <x v="17"/>
    <x v="91"/>
    <s v="30880"/>
    <s v="11H2325"/>
    <s v="011HO02325"/>
    <s v="1475"/>
    <s v="DESCAR"/>
    <d v="1990-08-15T00:00:00"/>
    <d v="2001-09-25T00:00:00"/>
    <d v="2001-02-22T00:00:00"/>
    <n v="9"/>
    <n v="92135"/>
    <n v="2844"/>
    <n v="3.08"/>
    <n v="40"/>
    <n v="2.85"/>
    <n v="19"/>
    <n v="11.38"/>
    <n v="32"/>
    <n v="284.10000000000002"/>
    <n v="94"/>
    <n v="-3.5"/>
  </r>
  <r>
    <x v="0"/>
    <x v="1"/>
    <s v="H8"/>
    <x v="38"/>
    <x v="92"/>
    <s v="33493"/>
    <s v="2"/>
    <m/>
    <s v="."/>
    <s v="DESCAR"/>
    <d v="1991-11-15T00:00:00"/>
    <d v="2006-04-25T00:00:00"/>
    <d v="2005-03-03T00:00:00"/>
    <n v="10"/>
    <n v="91808"/>
    <n v="3510"/>
    <n v="3.55"/>
    <n v="6"/>
    <n v="2.94"/>
    <n v="5"/>
    <n v="11.73"/>
    <n v="7"/>
    <n v="157.69999999999999"/>
    <n v="82"/>
    <n v="228.6"/>
  </r>
  <r>
    <x v="3"/>
    <x v="1"/>
    <s v="H8"/>
    <x v="14"/>
    <x v="93"/>
    <s v="83360"/>
    <s v="122H2513"/>
    <s v="122HO02513"/>
    <s v="196"/>
    <s v="DESCAR"/>
    <d v="1997-10-22T00:00:00"/>
    <d v="2009-01-21T00:00:00"/>
    <d v="2007-01-25T00:00:00"/>
    <n v="7"/>
    <n v="91743"/>
    <n v="2964"/>
    <m/>
    <m/>
    <m/>
    <m/>
    <m/>
    <m/>
    <n v="537.29999999999995"/>
    <n v="100"/>
    <n v="-4.9000000000000004"/>
  </r>
  <r>
    <x v="1"/>
    <x v="1"/>
    <s v="H8"/>
    <x v="1"/>
    <x v="94"/>
    <m/>
    <s v="7H3649"/>
    <s v="007HO03649"/>
    <s v="41"/>
    <s v="DESCAR"/>
    <d v="1995-11-30T00:00:00"/>
    <d v="2009-08-24T00:00:00"/>
    <d v="2002-09-28T00:00:00"/>
    <n v="10"/>
    <n v="91732"/>
    <n v="3525"/>
    <m/>
    <m/>
    <m/>
    <m/>
    <m/>
    <m/>
    <n v="509"/>
    <n v="100"/>
    <n v="-13.6"/>
  </r>
  <r>
    <x v="2"/>
    <x v="1"/>
    <s v="H8"/>
    <x v="39"/>
    <x v="95"/>
    <m/>
    <s v="1H5045"/>
    <s v="001HO05045"/>
    <s v="877"/>
    <s v="DESCAR"/>
    <d v="2008-11-21T00:00:00"/>
    <d v="2020-06-19T00:00:00"/>
    <d v="2019-10-16T00:00:00"/>
    <n v="9"/>
    <n v="91731"/>
    <n v="2887"/>
    <n v="3.99"/>
    <n v="4"/>
    <n v="3.08"/>
    <n v="4"/>
    <n v="12.17"/>
    <n v="4"/>
    <n v="227.8"/>
    <n v="90"/>
    <n v="129.30000000000001"/>
  </r>
  <r>
    <x v="5"/>
    <x v="1"/>
    <s v="H8"/>
    <x v="25"/>
    <x v="96"/>
    <s v="73439"/>
    <s v="7H3948"/>
    <s v="007HO03948"/>
    <s v="1580"/>
    <s v="DESCAR"/>
    <d v="1999-04-28T00:00:00"/>
    <d v="2009-05-05T00:00:00"/>
    <d v="2007-12-20T00:00:00"/>
    <n v="8"/>
    <n v="91706"/>
    <n v="2469"/>
    <m/>
    <m/>
    <m/>
    <m/>
    <m/>
    <m/>
    <n v="783.2"/>
    <n v="100"/>
    <n v="-20.100000000000001"/>
  </r>
  <r>
    <x v="5"/>
    <x v="1"/>
    <s v="H8"/>
    <x v="27"/>
    <x v="97"/>
    <s v="83263"/>
    <s v="14H2696"/>
    <s v="014HO02696"/>
    <s v="316"/>
    <s v="DESCAR"/>
    <d v="2004-10-17T00:00:00"/>
    <d v="2016-06-09T00:00:00"/>
    <d v="2015-04-04T00:00:00"/>
    <n v="8"/>
    <n v="91374"/>
    <n v="2947"/>
    <n v="3.11"/>
    <n v="26"/>
    <n v="2.72"/>
    <n v="27"/>
    <n v="11.22"/>
    <n v="27"/>
    <n v="393.7"/>
    <n v="99"/>
    <n v="53.8"/>
  </r>
  <r>
    <x v="4"/>
    <x v="1"/>
    <s v="H8"/>
    <x v="31"/>
    <x v="98"/>
    <s v="66723"/>
    <s v="7H3257"/>
    <s v="007HO03257"/>
    <s v="49"/>
    <s v="DESCAR"/>
    <d v="1996-11-12T00:00:00"/>
    <d v="2008-11-14T00:00:00"/>
    <d v="2008-06-15T00:00:00"/>
    <n v="8"/>
    <n v="90930"/>
    <n v="3120"/>
    <n v="2.89"/>
    <n v="7"/>
    <n v="2.74"/>
    <n v="6"/>
    <n v="11.6"/>
    <n v="7"/>
    <n v="287.10000000000002"/>
    <n v="95"/>
    <n v="44.6"/>
  </r>
  <r>
    <x v="3"/>
    <x v="2"/>
    <s v="PS8"/>
    <x v="40"/>
    <x v="99"/>
    <m/>
    <s v="1H492"/>
    <s v="001HO00492"/>
    <s v="58"/>
    <s v="DESCAR"/>
    <d v="1985-03-06T00:00:00"/>
    <d v="1997-12-10T00:00:00"/>
    <d v="1997-06-02T00:00:00"/>
    <n v="11"/>
    <n v="65269"/>
    <n v="2945"/>
    <m/>
    <m/>
    <m/>
    <m/>
    <m/>
    <m/>
    <n v="270.89999999999998"/>
    <n v="95"/>
    <m/>
  </r>
  <r>
    <x v="4"/>
    <x v="2"/>
    <s v="PS8"/>
    <x v="41"/>
    <x v="100"/>
    <s v="3199"/>
    <s v="00000000"/>
    <m/>
    <s v="."/>
    <s v="DESCAR"/>
    <d v="2003-02-02T00:00:00"/>
    <d v="2013-11-12T00:00:00"/>
    <d v="2013-05-17T00:00:00"/>
    <n v="8"/>
    <n v="62160"/>
    <n v="2673"/>
    <m/>
    <m/>
    <m/>
    <m/>
    <m/>
    <m/>
    <n v="350.55"/>
    <n v="98"/>
    <m/>
  </r>
  <r>
    <x v="8"/>
    <x v="2"/>
    <s v="PS8"/>
    <x v="42"/>
    <x v="101"/>
    <m/>
    <s v="00000000"/>
    <m/>
    <s v="."/>
    <s v="DESCAR"/>
    <d v="1995-03-02T00:00:00"/>
    <d v="2011-09-29T00:00:00"/>
    <d v="2005-11-12T00:00:00"/>
    <n v="14"/>
    <n v="58699"/>
    <n v="4015"/>
    <m/>
    <m/>
    <m/>
    <m/>
    <m/>
    <m/>
    <n v="-63.18"/>
    <n v="38"/>
    <m/>
  </r>
  <r>
    <x v="4"/>
    <x v="2"/>
    <s v="PS7H1"/>
    <x v="43"/>
    <x v="85"/>
    <m/>
    <s v="71B20"/>
    <s v="071BS00020"/>
    <s v="70"/>
    <s v="DESCAR"/>
    <d v="2001-03-02T00:00:00"/>
    <d v="2014-08-07T00:00:00"/>
    <d v="2010-09-07T00:00:00"/>
    <n v="9"/>
    <n v="56522"/>
    <n v="3347"/>
    <m/>
    <m/>
    <m/>
    <m/>
    <m/>
    <m/>
    <n v="68.400000000000006"/>
    <n v="76"/>
    <m/>
  </r>
  <r>
    <x v="4"/>
    <x v="2"/>
    <s v="PS6H2"/>
    <x v="44"/>
    <x v="102"/>
    <m/>
    <s v="7B733"/>
    <s v="007BS00733"/>
    <s v="13"/>
    <s v="SI_P305"/>
    <d v="2007-05-30T00:00:00"/>
    <m/>
    <d v="2018-10-18T00:00:00"/>
    <n v="9"/>
    <n v="56168"/>
    <n v="2962"/>
    <m/>
    <m/>
    <m/>
    <m/>
    <m/>
    <m/>
    <n v="-16.739999999999998"/>
    <n v="58"/>
    <m/>
  </r>
  <r>
    <x v="3"/>
    <x v="2"/>
    <s v="PS8"/>
    <x v="45"/>
    <x v="103"/>
    <m/>
    <s v="1B553"/>
    <s v="001BS00553"/>
    <s v="1030"/>
    <s v="SI_P305"/>
    <d v="2011-06-21T00:00:00"/>
    <m/>
    <d v="2019-09-18T00:00:00"/>
    <n v="6"/>
    <n v="54494"/>
    <n v="2017"/>
    <n v="3.02"/>
    <n v="1"/>
    <n v="3.58"/>
    <n v="1"/>
    <n v="11.9"/>
    <n v="1"/>
    <n v="264.69"/>
    <n v="95"/>
    <m/>
  </r>
  <r>
    <x v="4"/>
    <x v="2"/>
    <s v="PS6H2"/>
    <x v="41"/>
    <x v="104"/>
    <s v="3336"/>
    <s v="00000000"/>
    <m/>
    <s v="."/>
    <s v="DESCAR"/>
    <d v="2003-09-05T00:00:00"/>
    <d v="2013-12-12T00:00:00"/>
    <d v="2013-09-02T00:00:00"/>
    <n v="7"/>
    <n v="52717"/>
    <n v="2543"/>
    <m/>
    <m/>
    <m/>
    <m/>
    <m/>
    <m/>
    <n v="199.44"/>
    <n v="91"/>
    <m/>
  </r>
  <r>
    <x v="5"/>
    <x v="2"/>
    <s v="PS8"/>
    <x v="46"/>
    <x v="105"/>
    <m/>
    <s v="00000000"/>
    <m/>
    <s v="."/>
    <s v="SI_P305"/>
    <d v="2010-02-10T00:00:00"/>
    <m/>
    <d v="2020-08-14T00:00:00"/>
    <n v="8"/>
    <n v="52338"/>
    <n v="1810"/>
    <n v="2.77"/>
    <n v="5"/>
    <n v="3.23"/>
    <n v="5"/>
    <n v="11.41"/>
    <n v="5"/>
    <n v="-72.540000000000006"/>
    <n v="34"/>
    <m/>
  </r>
  <r>
    <x v="5"/>
    <x v="2"/>
    <s v="PS6H2"/>
    <x v="47"/>
    <x v="106"/>
    <m/>
    <s v="MN5"/>
    <m/>
    <s v="211"/>
    <s v="DESCAR"/>
    <d v="2006-12-23T00:00:00"/>
    <d v="2016-08-19T00:00:00"/>
    <d v="2014-09-07T00:00:00"/>
    <n v="7"/>
    <n v="52129"/>
    <n v="2235"/>
    <m/>
    <m/>
    <m/>
    <m/>
    <m/>
    <m/>
    <n v="65.7"/>
    <n v="76"/>
    <m/>
  </r>
  <r>
    <x v="3"/>
    <x v="2"/>
    <s v="PS8"/>
    <x v="45"/>
    <x v="107"/>
    <m/>
    <s v="1B493"/>
    <s v="001BS00493"/>
    <s v="756"/>
    <s v="DESCAR"/>
    <d v="2005-04-07T00:00:00"/>
    <d v="2013-07-23T00:00:00"/>
    <d v="2012-08-24T00:00:00"/>
    <n v="5"/>
    <n v="51940"/>
    <n v="1946"/>
    <m/>
    <m/>
    <m/>
    <m/>
    <m/>
    <m/>
    <n v="212.13"/>
    <n v="91"/>
    <m/>
  </r>
  <r>
    <x v="4"/>
    <x v="2"/>
    <s v="PS6H2"/>
    <x v="48"/>
    <x v="108"/>
    <m/>
    <s v="MN1"/>
    <m/>
    <s v="3903"/>
    <s v="DESCAR"/>
    <d v="1996-03-17T00:00:00"/>
    <d v="2006-05-18T00:00:00"/>
    <d v="2005-11-22T00:00:00"/>
    <n v="6"/>
    <n v="51810"/>
    <n v="2623"/>
    <m/>
    <m/>
    <m/>
    <m/>
    <m/>
    <m/>
    <n v="334.26"/>
    <n v="97"/>
    <m/>
  </r>
  <r>
    <x v="3"/>
    <x v="2"/>
    <s v="PS8"/>
    <x v="45"/>
    <x v="109"/>
    <m/>
    <s v="1B553"/>
    <s v="001BS00553"/>
    <s v="1034"/>
    <s v="SI_P305"/>
    <d v="2011-11-02T00:00:00"/>
    <m/>
    <d v="2019-01-21T00:00:00"/>
    <n v="6"/>
    <n v="51460"/>
    <n v="1825"/>
    <n v="2.71"/>
    <n v="2"/>
    <n v="2.96"/>
    <n v="4"/>
    <n v="13.07"/>
    <n v="4"/>
    <n v="195.12"/>
    <n v="90"/>
    <m/>
  </r>
  <r>
    <x v="8"/>
    <x v="2"/>
    <s v="PS6H2"/>
    <x v="49"/>
    <x v="110"/>
    <m/>
    <s v="00000000"/>
    <m/>
    <s v="320"/>
    <s v="DESCAR"/>
    <d v="2010-01-02T00:00:00"/>
    <d v="2019-03-01T00:00:00"/>
    <d v="2018-06-13T00:00:00"/>
    <n v="7"/>
    <n v="50782"/>
    <n v="2065"/>
    <m/>
    <m/>
    <m/>
    <m/>
    <m/>
    <m/>
    <n v="119.79"/>
    <n v="83"/>
    <m/>
  </r>
  <r>
    <x v="4"/>
    <x v="2"/>
    <s v="PS8"/>
    <x v="41"/>
    <x v="111"/>
    <s v="3216"/>
    <s v="00000000"/>
    <m/>
    <s v="."/>
    <s v="DESCAR"/>
    <d v="2003-04-24T00:00:00"/>
    <d v="2014-10-30T00:00:00"/>
    <d v="2013-09-06T00:00:00"/>
    <n v="7"/>
    <n v="50686"/>
    <n v="2839"/>
    <m/>
    <m/>
    <m/>
    <m/>
    <m/>
    <m/>
    <n v="64.709999999999994"/>
    <n v="71"/>
    <m/>
  </r>
  <r>
    <x v="4"/>
    <x v="2"/>
    <s v="PS8"/>
    <x v="48"/>
    <x v="112"/>
    <m/>
    <s v="00000000"/>
    <m/>
    <s v="."/>
    <s v="DESCAR"/>
    <d v="1991-01-01T00:00:00"/>
    <d v="2002-11-27T00:00:00"/>
    <d v="2002-01-28T00:00:00"/>
    <n v="8"/>
    <n v="50337"/>
    <n v="3025"/>
    <m/>
    <m/>
    <m/>
    <m/>
    <m/>
    <m/>
    <n v="250.02"/>
    <n v="94"/>
    <m/>
  </r>
  <r>
    <x v="4"/>
    <x v="2"/>
    <s v="PS8"/>
    <x v="48"/>
    <x v="113"/>
    <s v="827"/>
    <s v="7B662"/>
    <s v="007BS00662"/>
    <s v="301"/>
    <s v="DESCAR"/>
    <d v="1992-03-27T00:00:00"/>
    <d v="2003-12-04T00:00:00"/>
    <d v="2002-12-27T00:00:00"/>
    <n v="9"/>
    <n v="50195"/>
    <n v="2827"/>
    <m/>
    <m/>
    <m/>
    <m/>
    <m/>
    <m/>
    <n v="90.27"/>
    <n v="76"/>
    <m/>
  </r>
  <r>
    <x v="4"/>
    <x v="2"/>
    <s v="PS6H2"/>
    <x v="41"/>
    <x v="114"/>
    <s v="4859"/>
    <s v="00000000"/>
    <m/>
    <s v="."/>
    <s v="DESCAR"/>
    <d v="2005-03-21T00:00:00"/>
    <d v="2015-03-18T00:00:00"/>
    <d v="2014-02-21T00:00:00"/>
    <n v="7"/>
    <n v="49997"/>
    <n v="2482"/>
    <m/>
    <m/>
    <m/>
    <m/>
    <m/>
    <m/>
    <n v="189.45"/>
    <n v="90"/>
    <m/>
  </r>
  <r>
    <x v="4"/>
    <x v="2"/>
    <s v="PS6H2"/>
    <x v="48"/>
    <x v="115"/>
    <m/>
    <s v="MN13"/>
    <m/>
    <s v="1871"/>
    <s v="DESCAR"/>
    <d v="1988-04-04T00:00:00"/>
    <d v="2001-04-02T00:00:00"/>
    <d v="2000-11-19T00:00:00"/>
    <n v="11"/>
    <n v="48966"/>
    <n v="2984"/>
    <m/>
    <m/>
    <m/>
    <m/>
    <m/>
    <m/>
    <n v="163.35"/>
    <n v="88"/>
    <m/>
  </r>
  <r>
    <x v="3"/>
    <x v="2"/>
    <s v="PS8"/>
    <x v="45"/>
    <x v="116"/>
    <m/>
    <s v="1B530"/>
    <s v="001BS00530"/>
    <s v="788"/>
    <s v="DESCAR"/>
    <d v="2006-05-22T00:00:00"/>
    <d v="2014-09-20T00:00:00"/>
    <d v="2013-08-18T00:00:00"/>
    <n v="6"/>
    <n v="48878"/>
    <n v="1853"/>
    <m/>
    <m/>
    <m/>
    <m/>
    <m/>
    <m/>
    <n v="233.82"/>
    <n v="93"/>
    <m/>
  </r>
  <r>
    <x v="3"/>
    <x v="2"/>
    <s v="PS6H2"/>
    <x v="40"/>
    <x v="117"/>
    <m/>
    <s v="9B66"/>
    <s v="009BS00066"/>
    <s v="144"/>
    <s v="DESCAR"/>
    <d v="1995-11-21T00:00:00"/>
    <d v="2005-08-18T00:00:00"/>
    <d v="2004-01-29T00:00:00"/>
    <n v="7"/>
    <n v="48693"/>
    <n v="1976"/>
    <m/>
    <m/>
    <m/>
    <m/>
    <m/>
    <m/>
    <n v="312.75"/>
    <n v="97"/>
    <m/>
  </r>
  <r>
    <x v="4"/>
    <x v="2"/>
    <s v="PS8"/>
    <x v="48"/>
    <x v="118"/>
    <s v="4634"/>
    <s v="11B571"/>
    <s v="011BS00571"/>
    <s v="4168"/>
    <s v="DESCAR"/>
    <d v="1999-09-20T00:00:00"/>
    <d v="2012-01-26T00:00:00"/>
    <d v="2011-04-16T00:00:00"/>
    <n v="9"/>
    <n v="48553"/>
    <n v="2829"/>
    <m/>
    <m/>
    <m/>
    <m/>
    <m/>
    <m/>
    <n v="72.36"/>
    <n v="72"/>
    <m/>
  </r>
  <r>
    <x v="4"/>
    <x v="2"/>
    <s v="PS6J2"/>
    <x v="43"/>
    <x v="119"/>
    <m/>
    <m/>
    <m/>
    <s v="34"/>
    <s v="DESCAR"/>
    <d v="2002-07-30T00:00:00"/>
    <d v="2014-09-23T00:00:00"/>
    <d v="2014-04-12T00:00:00"/>
    <n v="9"/>
    <n v="48476"/>
    <n v="2713"/>
    <m/>
    <m/>
    <m/>
    <m/>
    <m/>
    <m/>
    <n v="44.1"/>
    <n v="72"/>
    <m/>
  </r>
  <r>
    <x v="3"/>
    <x v="2"/>
    <s v="PS6J2"/>
    <x v="45"/>
    <x v="120"/>
    <m/>
    <s v="1B553"/>
    <s v="001BS00553"/>
    <s v="1069"/>
    <s v="DESCAR"/>
    <d v="2012-01-10T00:00:00"/>
    <d v="2019-06-18T00:00:00"/>
    <d v="2018-12-28T00:00:00"/>
    <n v="4"/>
    <n v="48265"/>
    <n v="1621"/>
    <m/>
    <m/>
    <m/>
    <m/>
    <m/>
    <m/>
    <n v="187.56"/>
    <n v="95"/>
    <m/>
  </r>
  <r>
    <x v="3"/>
    <x v="2"/>
    <s v="PS8"/>
    <x v="45"/>
    <x v="121"/>
    <m/>
    <s v="212B7"/>
    <s v="212BS00007"/>
    <s v="829"/>
    <s v="DESCAR"/>
    <d v="2005-12-22T00:00:00"/>
    <d v="2013-12-07T00:00:00"/>
    <d v="2013-03-22T00:00:00"/>
    <n v="6"/>
    <n v="48082"/>
    <n v="1804"/>
    <m/>
    <m/>
    <m/>
    <m/>
    <m/>
    <m/>
    <n v="101.25"/>
    <n v="77"/>
    <m/>
  </r>
  <r>
    <x v="4"/>
    <x v="2"/>
    <s v="PS8"/>
    <x v="48"/>
    <x v="122"/>
    <s v="4190"/>
    <s v="MN12"/>
    <m/>
    <s v="."/>
    <s v="DESCAR"/>
    <d v="1985-11-29T00:00:00"/>
    <d v="1999-11-12T00:00:00"/>
    <d v="1999-03-04T00:00:00"/>
    <n v="10"/>
    <n v="47897"/>
    <n v="2690"/>
    <m/>
    <m/>
    <m/>
    <m/>
    <m/>
    <m/>
    <n v="243.63"/>
    <n v="94"/>
    <m/>
  </r>
  <r>
    <x v="4"/>
    <x v="2"/>
    <s v="PS5H3"/>
    <x v="48"/>
    <x v="123"/>
    <m/>
    <s v="L360"/>
    <m/>
    <s v="1115"/>
    <s v="DESCAR"/>
    <d v="2002-02-04T00:00:00"/>
    <d v="2010-12-09T00:00:00"/>
    <d v="2010-07-22T00:00:00"/>
    <n v="6"/>
    <n v="47743"/>
    <n v="2073"/>
    <m/>
    <m/>
    <m/>
    <m/>
    <m/>
    <m/>
    <n v="832.95"/>
    <n v="100"/>
    <m/>
  </r>
  <r>
    <x v="4"/>
    <x v="2"/>
    <s v="PS7H1"/>
    <x v="41"/>
    <x v="124"/>
    <s v="3641"/>
    <s v="9B81"/>
    <s v="009BS00081"/>
    <s v="."/>
    <s v="DESCAR"/>
    <d v="2004-06-17T00:00:00"/>
    <d v="2014-11-18T00:00:00"/>
    <d v="2013-10-03T00:00:00"/>
    <n v="7"/>
    <n v="47693"/>
    <n v="2494"/>
    <m/>
    <m/>
    <m/>
    <m/>
    <m/>
    <m/>
    <n v="51.48"/>
    <n v="73"/>
    <m/>
  </r>
  <r>
    <x v="3"/>
    <x v="2"/>
    <s v="PS5H3"/>
    <x v="50"/>
    <x v="125"/>
    <m/>
    <s v="14"/>
    <m/>
    <s v="323.01"/>
    <s v="SI_P305"/>
    <d v="2011-04-11T00:00:00"/>
    <m/>
    <d v="2020-01-02T00:00:00"/>
    <n v="6"/>
    <n v="47117"/>
    <n v="1958"/>
    <m/>
    <m/>
    <m/>
    <m/>
    <m/>
    <m/>
    <n v="-20.43"/>
    <n v="57"/>
    <m/>
  </r>
  <r>
    <x v="4"/>
    <x v="2"/>
    <s v="PS8"/>
    <x v="41"/>
    <x v="126"/>
    <s v="6906"/>
    <s v="L4914"/>
    <m/>
    <s v="7865"/>
    <s v="DESCAR"/>
    <d v="2009-01-12T00:00:00"/>
    <d v="2018-04-19T00:00:00"/>
    <d v="2018-01-31T00:00:00"/>
    <n v="8"/>
    <n v="46954"/>
    <n v="2240"/>
    <n v="3.57"/>
    <n v="15"/>
    <n v="3.29"/>
    <n v="17"/>
    <n v="12.09"/>
    <n v="17"/>
    <n v="109.8"/>
    <n v="79"/>
    <m/>
  </r>
  <r>
    <x v="8"/>
    <x v="2"/>
    <s v="PS8"/>
    <x v="49"/>
    <x v="127"/>
    <m/>
    <s v="00000000"/>
    <m/>
    <s v="."/>
    <s v="DESCAR"/>
    <d v="2006-12-19T00:00:00"/>
    <d v="2015-07-30T00:00:00"/>
    <d v="2014-09-17T00:00:00"/>
    <n v="5"/>
    <n v="46086"/>
    <n v="1987"/>
    <m/>
    <m/>
    <m/>
    <m/>
    <m/>
    <m/>
    <n v="432.99"/>
    <n v="100"/>
    <m/>
  </r>
  <r>
    <x v="4"/>
    <x v="2"/>
    <s v="PS7H1"/>
    <x v="41"/>
    <x v="128"/>
    <s v="4540"/>
    <s v="1B493"/>
    <s v="001BS00493"/>
    <s v="."/>
    <s v="DESCAR"/>
    <d v="2004-10-14T00:00:00"/>
    <d v="2014-10-30T00:00:00"/>
    <d v="2013-12-14T00:00:00"/>
    <n v="6"/>
    <n v="46053"/>
    <n v="2434"/>
    <m/>
    <m/>
    <m/>
    <m/>
    <m/>
    <m/>
    <n v="209.88"/>
    <n v="92"/>
    <m/>
  </r>
  <r>
    <x v="2"/>
    <x v="2"/>
    <s v="PS8"/>
    <x v="5"/>
    <x v="129"/>
    <m/>
    <s v="00000000"/>
    <m/>
    <s v="."/>
    <s v="DESCAR"/>
    <d v="2001-08-14T00:00:00"/>
    <d v="2010-07-08T00:00:00"/>
    <d v="2009-10-29T00:00:00"/>
    <n v="7"/>
    <n v="45922"/>
    <n v="2148"/>
    <m/>
    <m/>
    <m/>
    <m/>
    <m/>
    <m/>
    <n v="-52.2"/>
    <n v="41"/>
    <m/>
  </r>
  <r>
    <x v="4"/>
    <x v="2"/>
    <s v="PS6H2"/>
    <x v="48"/>
    <x v="130"/>
    <m/>
    <s v="7B693"/>
    <s v="007BS00693"/>
    <s v="4716"/>
    <s v="DESCAR"/>
    <d v="2002-02-06T00:00:00"/>
    <d v="2012-03-16T00:00:00"/>
    <d v="2011-08-19T00:00:00"/>
    <n v="7"/>
    <n v="45888"/>
    <n v="2373"/>
    <m/>
    <m/>
    <m/>
    <m/>
    <m/>
    <m/>
    <n v="373.95"/>
    <n v="98"/>
    <m/>
  </r>
  <r>
    <x v="8"/>
    <x v="2"/>
    <s v="PS8"/>
    <x v="49"/>
    <x v="131"/>
    <m/>
    <s v="00000000"/>
    <m/>
    <s v="."/>
    <s v="DESCAR"/>
    <d v="2005-10-10T00:00:00"/>
    <d v="2017-09-29T00:00:00"/>
    <d v="2016-10-22T00:00:00"/>
    <n v="9"/>
    <n v="45887"/>
    <n v="2590"/>
    <m/>
    <m/>
    <m/>
    <m/>
    <m/>
    <m/>
    <n v="-64.44"/>
    <n v="37"/>
    <m/>
  </r>
  <r>
    <x v="4"/>
    <x v="2"/>
    <s v="PS8"/>
    <x v="48"/>
    <x v="132"/>
    <s v="0191"/>
    <s v="14B148"/>
    <s v="021BS00415"/>
    <s v="."/>
    <s v="DESCAR"/>
    <d v="1988-02-01T00:00:00"/>
    <d v="2001-08-10T00:00:00"/>
    <d v="2000-12-30T00:00:00"/>
    <n v="11"/>
    <n v="45857"/>
    <n v="3251"/>
    <m/>
    <m/>
    <m/>
    <m/>
    <m/>
    <m/>
    <n v="214.38"/>
    <n v="91"/>
    <m/>
  </r>
  <r>
    <x v="2"/>
    <x v="2"/>
    <s v="PS8"/>
    <x v="5"/>
    <x v="133"/>
    <m/>
    <s v="633"/>
    <m/>
    <s v="."/>
    <s v="DESCAR"/>
    <d v="1991-11-16T00:00:00"/>
    <d v="2004-07-07T00:00:00"/>
    <d v="1996-03-29T00:00:00"/>
    <n v="9"/>
    <n v="45575"/>
    <n v="2755"/>
    <m/>
    <m/>
    <m/>
    <m/>
    <m/>
    <m/>
    <n v="-132.21"/>
    <n v="20"/>
    <m/>
  </r>
  <r>
    <x v="4"/>
    <x v="2"/>
    <s v="PS6H2"/>
    <x v="41"/>
    <x v="134"/>
    <s v="6714"/>
    <s v="L5033"/>
    <m/>
    <s v="7651"/>
    <s v="SI_P305"/>
    <d v="2008-09-28T00:00:00"/>
    <m/>
    <d v="2017-08-11T00:00:00"/>
    <n v="7"/>
    <n v="45548"/>
    <n v="2368"/>
    <m/>
    <m/>
    <m/>
    <m/>
    <m/>
    <m/>
    <n v="209.61"/>
    <n v="92"/>
    <m/>
  </r>
  <r>
    <x v="4"/>
    <x v="2"/>
    <s v="PS8"/>
    <x v="41"/>
    <x v="135"/>
    <s v="3496"/>
    <s v="14B277"/>
    <s v="014BS00277"/>
    <s v="."/>
    <s v="DESCAR"/>
    <d v="2004-03-01T00:00:00"/>
    <d v="2014-11-11T00:00:00"/>
    <d v="2013-08-31T00:00:00"/>
    <n v="6"/>
    <n v="45477"/>
    <n v="2486"/>
    <m/>
    <m/>
    <m/>
    <m/>
    <m/>
    <m/>
    <n v="190.08"/>
    <n v="89"/>
    <m/>
  </r>
  <r>
    <x v="4"/>
    <x v="2"/>
    <s v="PS7H1"/>
    <x v="48"/>
    <x v="136"/>
    <s v="3349"/>
    <s v="7B736"/>
    <s v="007BS00736"/>
    <s v="1116"/>
    <s v="DESCAR"/>
    <d v="2003-10-10T00:00:00"/>
    <d v="2012-04-19T00:00:00"/>
    <d v="2011-08-31T00:00:00"/>
    <n v="5"/>
    <n v="45471"/>
    <n v="2044"/>
    <m/>
    <m/>
    <m/>
    <m/>
    <m/>
    <m/>
    <n v="589.67999999999995"/>
    <n v="100"/>
    <n v="-27.2"/>
  </r>
  <r>
    <x v="3"/>
    <x v="2"/>
    <s v="PS8"/>
    <x v="45"/>
    <x v="137"/>
    <m/>
    <s v="1B553"/>
    <s v="001BS00553"/>
    <s v="883"/>
    <s v="DESCAR"/>
    <d v="2011-03-28T00:00:00"/>
    <d v="2019-03-26T00:00:00"/>
    <d v="2018-07-18T00:00:00"/>
    <n v="5"/>
    <n v="45166"/>
    <n v="1804"/>
    <n v="1.86"/>
    <n v="1"/>
    <n v="3.25"/>
    <n v="3"/>
    <n v="12.18"/>
    <n v="3"/>
    <n v="-23.94"/>
    <n v="50"/>
    <m/>
  </r>
  <r>
    <x v="3"/>
    <x v="2"/>
    <s v="PS6H2"/>
    <x v="45"/>
    <x v="138"/>
    <m/>
    <s v="501B564"/>
    <s v="001BS00564"/>
    <s v="1018"/>
    <s v="DESCAR"/>
    <d v="2010-12-25T00:00:00"/>
    <d v="2019-06-18T00:00:00"/>
    <d v="2019-03-12T00:00:00"/>
    <n v="5"/>
    <n v="45140"/>
    <n v="1964"/>
    <m/>
    <m/>
    <m/>
    <m/>
    <m/>
    <m/>
    <n v="-7.29"/>
    <n v="60"/>
    <m/>
  </r>
  <r>
    <x v="4"/>
    <x v="2"/>
    <s v="PS7H1"/>
    <x v="41"/>
    <x v="139"/>
    <m/>
    <s v="11B594"/>
    <s v="011BS00594"/>
    <s v="."/>
    <s v="DESCAR"/>
    <d v="2004-01-04T00:00:00"/>
    <d v="2014-04-08T00:00:00"/>
    <d v="2011-12-23T00:00:00"/>
    <n v="4"/>
    <n v="44650"/>
    <n v="2320"/>
    <m/>
    <m/>
    <m/>
    <m/>
    <m/>
    <m/>
    <n v="237.51"/>
    <n v="94"/>
    <m/>
  </r>
  <r>
    <x v="4"/>
    <x v="2"/>
    <s v="PS6H2"/>
    <x v="48"/>
    <x v="140"/>
    <m/>
    <s v="L531"/>
    <m/>
    <s v="4625"/>
    <s v="DESCAR"/>
    <d v="1998-08-19T00:00:00"/>
    <d v="2007-06-28T00:00:00"/>
    <d v="2006-06-20T00:00:00"/>
    <n v="6"/>
    <n v="44534"/>
    <n v="2114"/>
    <m/>
    <m/>
    <m/>
    <m/>
    <m/>
    <m/>
    <n v="443.34"/>
    <n v="99"/>
    <m/>
  </r>
  <r>
    <x v="4"/>
    <x v="2"/>
    <s v="PS8"/>
    <x v="48"/>
    <x v="141"/>
    <m/>
    <s v="MN13"/>
    <m/>
    <s v="."/>
    <s v="DESCAR"/>
    <d v="1987-01-20T00:00:00"/>
    <d v="1999-10-08T00:00:00"/>
    <d v="1998-12-16T00:00:00"/>
    <n v="9"/>
    <n v="44344"/>
    <n v="2627"/>
    <m/>
    <m/>
    <m/>
    <m/>
    <m/>
    <m/>
    <n v="269.37"/>
    <n v="95"/>
    <m/>
  </r>
  <r>
    <x v="4"/>
    <x v="2"/>
    <s v="PS6H2"/>
    <x v="48"/>
    <x v="142"/>
    <m/>
    <s v="MN34"/>
    <m/>
    <s v="501"/>
    <s v="DESCAR"/>
    <d v="1989-11-11T00:00:00"/>
    <d v="2001-06-08T00:00:00"/>
    <d v="2000-12-24T00:00:00"/>
    <n v="9"/>
    <n v="44266"/>
    <n v="2620"/>
    <m/>
    <m/>
    <m/>
    <m/>
    <m/>
    <m/>
    <n v="47.25"/>
    <n v="72"/>
    <m/>
  </r>
  <r>
    <x v="3"/>
    <x v="2"/>
    <s v="PS6J2"/>
    <x v="45"/>
    <x v="143"/>
    <m/>
    <s v="1B140"/>
    <s v="001BS00140"/>
    <s v="801"/>
    <s v="DESCAR"/>
    <d v="2006-08-04T00:00:00"/>
    <d v="2014-04-07T00:00:00"/>
    <d v="2011-12-25T00:00:00"/>
    <n v="5"/>
    <n v="44059"/>
    <n v="1639"/>
    <m/>
    <m/>
    <m/>
    <m/>
    <m/>
    <m/>
    <n v="-12.51"/>
    <n v="51"/>
    <n v="31.2"/>
  </r>
  <r>
    <x v="3"/>
    <x v="2"/>
    <s v="PS8"/>
    <x v="45"/>
    <x v="144"/>
    <m/>
    <s v="1B493"/>
    <s v="001BS00493"/>
    <s v="783"/>
    <s v="DESCAR"/>
    <d v="2003-11-04T00:00:00"/>
    <d v="2012-12-08T00:00:00"/>
    <d v="2011-10-23T00:00:00"/>
    <n v="5"/>
    <n v="43919"/>
    <n v="2023"/>
    <m/>
    <m/>
    <m/>
    <m/>
    <m/>
    <m/>
    <n v="115.56"/>
    <n v="80"/>
    <m/>
  </r>
  <r>
    <x v="4"/>
    <x v="2"/>
    <s v="PS6H2"/>
    <x v="41"/>
    <x v="145"/>
    <s v="4519"/>
    <s v="9B81"/>
    <s v="009BS00081"/>
    <s v="8829"/>
    <s v="DESCAR"/>
    <d v="2004-09-22T00:00:00"/>
    <d v="2015-07-30T00:00:00"/>
    <d v="2014-10-22T00:00:00"/>
    <n v="6"/>
    <n v="43803"/>
    <n v="2711"/>
    <m/>
    <m/>
    <m/>
    <m/>
    <m/>
    <m/>
    <n v="-85.05"/>
    <n v="38"/>
    <m/>
  </r>
  <r>
    <x v="7"/>
    <x v="2"/>
    <s v="PS8"/>
    <x v="51"/>
    <x v="24"/>
    <m/>
    <s v="00000000"/>
    <m/>
    <s v="."/>
    <s v="DESCAR"/>
    <d v="2007-02-02T00:00:00"/>
    <d v="2019-05-14T00:00:00"/>
    <m/>
    <n v="9"/>
    <n v="43661"/>
    <n v="2491"/>
    <m/>
    <m/>
    <m/>
    <m/>
    <m/>
    <m/>
    <n v="3.51"/>
    <n v="56"/>
    <m/>
  </r>
  <r>
    <x v="3"/>
    <x v="2"/>
    <s v="PS8"/>
    <x v="40"/>
    <x v="146"/>
    <m/>
    <s v="7B662"/>
    <s v="007BS00662"/>
    <s v="210"/>
    <s v="DESCAR"/>
    <d v="1991-04-25T00:00:00"/>
    <d v="2000-06-24T00:00:00"/>
    <d v="1997-06-04T00:00:00"/>
    <n v="6"/>
    <n v="43473"/>
    <n v="2209"/>
    <m/>
    <m/>
    <m/>
    <m/>
    <m/>
    <m/>
    <n v="-149.22"/>
    <n v="17"/>
    <m/>
  </r>
  <r>
    <x v="1"/>
    <x v="3"/>
    <s v="G8"/>
    <x v="52"/>
    <x v="147"/>
    <s v="3944"/>
    <s v="21G305"/>
    <s v="001GU00305"/>
    <s v="42"/>
    <s v="DESCAR"/>
    <d v="1996-10-10T00:00:00"/>
    <d v="2009-04-23T00:00:00"/>
    <d v="2006-12-22T00:00:00"/>
    <n v="8"/>
    <n v="87049"/>
    <n v="3337"/>
    <n v="4.07"/>
    <n v="64"/>
    <n v="3.17"/>
    <n v="76"/>
    <n v="12.57"/>
    <n v="76"/>
    <n v="506.97"/>
    <n v="100"/>
    <n v="361.9"/>
  </r>
  <r>
    <x v="1"/>
    <x v="3"/>
    <s v="G8"/>
    <x v="52"/>
    <x v="148"/>
    <s v="4027"/>
    <s v="7G302"/>
    <s v="007GU00302"/>
    <s v="123.01"/>
    <s v="DESCAR"/>
    <d v="1998-09-09T00:00:00"/>
    <d v="2010-12-31T00:00:00"/>
    <d v="2009-10-15T00:00:00"/>
    <n v="7"/>
    <n v="86331"/>
    <n v="3223"/>
    <n v="3.87"/>
    <n v="46"/>
    <n v="3.15"/>
    <n v="71"/>
    <n v="12.6"/>
    <n v="71"/>
    <n v="369.9"/>
    <n v="99"/>
    <n v="305.8"/>
  </r>
  <r>
    <x v="1"/>
    <x v="3"/>
    <s v="G8"/>
    <x v="52"/>
    <x v="149"/>
    <s v="3963"/>
    <s v="7G302"/>
    <s v="007GU00302"/>
    <s v="142"/>
    <s v="DESCAR"/>
    <d v="1997-04-30T00:00:00"/>
    <d v="2011-06-30T00:00:00"/>
    <d v="2009-08-30T00:00:00"/>
    <n v="10"/>
    <n v="80854"/>
    <n v="3678"/>
    <n v="4.07"/>
    <n v="92"/>
    <n v="3.33"/>
    <n v="93"/>
    <n v="12.95"/>
    <n v="93"/>
    <n v="-91.44"/>
    <n v="38"/>
    <n v="17.2"/>
  </r>
  <r>
    <x v="1"/>
    <x v="3"/>
    <s v="G8"/>
    <x v="53"/>
    <x v="150"/>
    <m/>
    <s v="FR25950"/>
    <m/>
    <s v="566"/>
    <s v="DESCAR"/>
    <d v="2005-11-26T00:00:00"/>
    <d v="2017-02-27T00:00:00"/>
    <d v="2015-05-08T00:00:00"/>
    <n v="8"/>
    <n v="80532"/>
    <n v="2982"/>
    <n v="3.81"/>
    <n v="6"/>
    <n v="3.45"/>
    <n v="6"/>
    <n v="12.5"/>
    <n v="6"/>
    <n v="515.07000000000005"/>
    <n v="100"/>
    <n v="46.8"/>
  </r>
  <r>
    <x v="1"/>
    <x v="3"/>
    <s v="G8"/>
    <x v="52"/>
    <x v="151"/>
    <s v="4351"/>
    <s v="1G400"/>
    <s v="001GU00400"/>
    <s v="392"/>
    <s v="DESCAR"/>
    <d v="2004-04-16T00:00:00"/>
    <d v="2014-02-28T00:00:00"/>
    <d v="2013-01-20T00:00:00"/>
    <n v="7"/>
    <n v="73756"/>
    <n v="2323"/>
    <n v="3.17"/>
    <n v="51"/>
    <n v="3.17"/>
    <n v="54"/>
    <n v="11.69"/>
    <n v="54"/>
    <n v="584.01"/>
    <n v="100"/>
    <n v="250.9"/>
  </r>
  <r>
    <x v="1"/>
    <x v="3"/>
    <s v="G8"/>
    <x v="53"/>
    <x v="152"/>
    <m/>
    <s v="FR25950"/>
    <m/>
    <s v="525"/>
    <s v="DESCAR"/>
    <d v="2003-09-15T00:00:00"/>
    <d v="2013-04-12T00:00:00"/>
    <d v="2012-03-02T00:00:00"/>
    <n v="7"/>
    <n v="72473"/>
    <n v="2414"/>
    <m/>
    <m/>
    <m/>
    <m/>
    <m/>
    <m/>
    <n v="585.72"/>
    <n v="100"/>
    <n v="24.2"/>
  </r>
  <r>
    <x v="1"/>
    <x v="3"/>
    <s v="G8"/>
    <x v="53"/>
    <x v="153"/>
    <s v="4127"/>
    <s v="7G302"/>
    <s v="007GU00302"/>
    <s v="336"/>
    <s v="DESCAR"/>
    <d v="1997-08-01T00:00:00"/>
    <d v="2009-05-08T00:00:00"/>
    <d v="2008-04-14T00:00:00"/>
    <n v="9"/>
    <n v="71457"/>
    <n v="2941"/>
    <m/>
    <m/>
    <m/>
    <m/>
    <m/>
    <m/>
    <n v="236.7"/>
    <n v="94"/>
    <n v="21.9"/>
  </r>
  <r>
    <x v="1"/>
    <x v="3"/>
    <s v="G8"/>
    <x v="52"/>
    <x v="154"/>
    <s v="4432"/>
    <s v="7G302"/>
    <s v="007GU00302"/>
    <s v="953"/>
    <s v="DESCAR"/>
    <d v="1997-03-24T00:00:00"/>
    <d v="2009-04-23T00:00:00"/>
    <d v="2007-08-24T00:00:00"/>
    <n v="8"/>
    <n v="70957"/>
    <n v="3081"/>
    <n v="4.6500000000000004"/>
    <n v="63"/>
    <n v="3.36"/>
    <n v="79"/>
    <n v="13.61"/>
    <n v="79"/>
    <n v="66.33"/>
    <n v="78"/>
    <n v="322.89999999999998"/>
  </r>
  <r>
    <x v="1"/>
    <x v="3"/>
    <s v="G8"/>
    <x v="52"/>
    <x v="155"/>
    <s v="4433"/>
    <s v="9G116"/>
    <s v="009GU00116"/>
    <s v="."/>
    <s v="DESCAR"/>
    <d v="1996-04-01T00:00:00"/>
    <d v="2007-12-15T00:00:00"/>
    <d v="2006-10-02T00:00:00"/>
    <n v="8"/>
    <n v="69753"/>
    <n v="2879"/>
    <n v="4.51"/>
    <n v="66"/>
    <n v="3.4"/>
    <n v="77"/>
    <n v="13.55"/>
    <n v="77"/>
    <n v="247.95"/>
    <n v="95"/>
    <n v="357.7"/>
  </r>
  <r>
    <x v="1"/>
    <x v="3"/>
    <s v="G8"/>
    <x v="52"/>
    <x v="156"/>
    <s v="4050"/>
    <s v="14G253"/>
    <s v="014GU00253"/>
    <s v="65"/>
    <s v="DESCAR"/>
    <d v="1999-05-02T00:00:00"/>
    <d v="2010-11-14T00:00:00"/>
    <d v="2009-08-17T00:00:00"/>
    <n v="7"/>
    <n v="69440"/>
    <n v="3039"/>
    <n v="3.67"/>
    <n v="72"/>
    <n v="2.92"/>
    <n v="73"/>
    <n v="11.95"/>
    <n v="73"/>
    <n v="318.14999999999998"/>
    <n v="98"/>
    <n v="-17.2"/>
  </r>
  <r>
    <x v="1"/>
    <x v="3"/>
    <s v="G8"/>
    <x v="52"/>
    <x v="157"/>
    <s v="4210"/>
    <s v="9G131"/>
    <s v="009GU00131"/>
    <s v="101"/>
    <s v="DESCAR"/>
    <d v="1999-08-27T00:00:00"/>
    <d v="2010-11-14T00:00:00"/>
    <d v="2009-08-23T00:00:00"/>
    <n v="7"/>
    <n v="69118"/>
    <n v="2804"/>
    <n v="4.41"/>
    <n v="55"/>
    <n v="3.41"/>
    <n v="75"/>
    <n v="13.42"/>
    <n v="75"/>
    <n v="301.14"/>
    <n v="97"/>
    <n v="294.2"/>
  </r>
  <r>
    <x v="1"/>
    <x v="3"/>
    <s v="G8"/>
    <x v="52"/>
    <x v="88"/>
    <s v="4386"/>
    <s v="7G379"/>
    <s v="007GU00379"/>
    <s v="309.01"/>
    <s v="DESCAR"/>
    <d v="2005-07-08T00:00:00"/>
    <d v="2016-12-04T00:00:00"/>
    <d v="2014-07-02T00:00:00"/>
    <n v="6"/>
    <n v="69030"/>
    <n v="3077"/>
    <n v="3.67"/>
    <n v="55"/>
    <n v="3.06"/>
    <n v="60"/>
    <n v="11.99"/>
    <n v="61"/>
    <n v="327.78"/>
    <n v="98"/>
    <n v="126"/>
  </r>
  <r>
    <x v="1"/>
    <x v="3"/>
    <s v="G8"/>
    <x v="52"/>
    <x v="158"/>
    <s v="4031"/>
    <s v="7G302"/>
    <s v="007GU00302"/>
    <s v="950"/>
    <s v="DESCAR"/>
    <d v="1998-12-13T00:00:00"/>
    <d v="2011-08-11T00:00:00"/>
    <d v="2010-07-24T00:00:00"/>
    <n v="8"/>
    <n v="66996"/>
    <n v="3060"/>
    <n v="4.3"/>
    <n v="79"/>
    <n v="3.33"/>
    <n v="86"/>
    <n v="12.92"/>
    <n v="86"/>
    <n v="112.95"/>
    <n v="85"/>
    <n v="114.6"/>
  </r>
  <r>
    <x v="1"/>
    <x v="3"/>
    <s v="G8"/>
    <x v="53"/>
    <x v="159"/>
    <m/>
    <s v="7G357"/>
    <s v="007GU00357"/>
    <s v="442"/>
    <s v="DESCAR"/>
    <d v="2003-09-25T00:00:00"/>
    <d v="2014-04-21T00:00:00"/>
    <d v="2013-06-15T00:00:00"/>
    <n v="8"/>
    <n v="65423"/>
    <n v="2659"/>
    <m/>
    <m/>
    <m/>
    <m/>
    <m/>
    <m/>
    <n v="97.74"/>
    <n v="82"/>
    <n v="-54.8"/>
  </r>
  <r>
    <x v="1"/>
    <x v="3"/>
    <s v="G8"/>
    <x v="52"/>
    <x v="160"/>
    <s v="4394"/>
    <s v="7G366"/>
    <s v="007GU00366"/>
    <s v="251"/>
    <s v="DESCAR"/>
    <d v="2005-12-05T00:00:00"/>
    <d v="2018-02-14T00:00:00"/>
    <d v="2015-11-03T00:00:00"/>
    <n v="7"/>
    <n v="65051"/>
    <n v="3330"/>
    <n v="4.09"/>
    <n v="63"/>
    <n v="3.49"/>
    <n v="63"/>
    <n v="13.14"/>
    <n v="63"/>
    <n v="-34.29"/>
    <n v="55"/>
    <n v="42.7"/>
  </r>
  <r>
    <x v="1"/>
    <x v="3"/>
    <s v="G8"/>
    <x v="52"/>
    <x v="161"/>
    <s v="4157"/>
    <s v="7G302"/>
    <s v="007GU00302"/>
    <s v="199"/>
    <s v="DESCAR"/>
    <d v="1998-09-11T00:00:00"/>
    <d v="2010-09-30T00:00:00"/>
    <d v="2009-05-06T00:00:00"/>
    <n v="9"/>
    <n v="64859"/>
    <n v="3187"/>
    <n v="4.2300000000000004"/>
    <n v="87"/>
    <n v="3.3"/>
    <n v="88"/>
    <n v="13.07"/>
    <n v="88"/>
    <n v="-217.26"/>
    <n v="12"/>
    <n v="-159.69999999999999"/>
  </r>
  <r>
    <x v="1"/>
    <x v="3"/>
    <s v="G8"/>
    <x v="52"/>
    <x v="162"/>
    <s v="4206"/>
    <s v="9G131"/>
    <s v="009GU00131"/>
    <s v="51.01"/>
    <s v="DESCAR"/>
    <d v="1999-03-29T00:00:00"/>
    <d v="2009-04-23T00:00:00"/>
    <d v="2007-12-13T00:00:00"/>
    <n v="7"/>
    <n v="64701"/>
    <n v="2470"/>
    <n v="4.22"/>
    <n v="57"/>
    <n v="3.18"/>
    <n v="69"/>
    <n v="12.8"/>
    <n v="69"/>
    <n v="278.91000000000003"/>
    <n v="96"/>
    <n v="220.4"/>
  </r>
  <r>
    <x v="1"/>
    <x v="3"/>
    <s v="G8"/>
    <x v="52"/>
    <x v="163"/>
    <s v="3594"/>
    <s v="21G247"/>
    <s v="021GU00247"/>
    <s v="998"/>
    <s v="DESCAR"/>
    <d v="1993-06-11T00:00:00"/>
    <d v="2004-02-02T00:00:00"/>
    <d v="2002-09-06T00:00:00"/>
    <n v="7"/>
    <n v="64659"/>
    <n v="2528"/>
    <n v="3.8"/>
    <n v="60"/>
    <n v="3.19"/>
    <n v="50"/>
    <n v="12.47"/>
    <n v="60"/>
    <n v="58.95"/>
    <n v="76"/>
    <n v="-163.69999999999999"/>
  </r>
  <r>
    <x v="1"/>
    <x v="3"/>
    <s v="G8"/>
    <x v="52"/>
    <x v="164"/>
    <s v="4344"/>
    <s v="1G400"/>
    <s v="001GU00400"/>
    <s v="353.01"/>
    <s v="DESCAR"/>
    <d v="2003-12-29T00:00:00"/>
    <d v="2014-06-30T00:00:00"/>
    <d v="2012-06-01T00:00:00"/>
    <n v="5"/>
    <n v="63412"/>
    <n v="2708"/>
    <n v="4.08"/>
    <n v="33"/>
    <n v="3.33"/>
    <n v="44"/>
    <n v="12.91"/>
    <n v="44"/>
    <n v="374.4"/>
    <n v="99"/>
    <n v="290.2"/>
  </r>
  <r>
    <x v="1"/>
    <x v="3"/>
    <s v="G8"/>
    <x v="52"/>
    <x v="165"/>
    <s v="4434"/>
    <s v="7G302"/>
    <s v="007GU00302"/>
    <s v="205"/>
    <s v="DESCAR"/>
    <d v="1998-09-19T00:00:00"/>
    <d v="2009-08-31T00:00:00"/>
    <d v="2008-12-28T00:00:00"/>
    <n v="7"/>
    <n v="63180"/>
    <n v="2616"/>
    <n v="4.6100000000000003"/>
    <n v="44"/>
    <n v="3.34"/>
    <n v="68"/>
    <n v="13.49"/>
    <n v="68"/>
    <n v="199.26"/>
    <n v="92"/>
    <n v="315.2"/>
  </r>
  <r>
    <x v="1"/>
    <x v="3"/>
    <s v="G8"/>
    <x v="52"/>
    <x v="166"/>
    <s v="3926"/>
    <s v="29G875"/>
    <s v="029GU00875"/>
    <s v="586"/>
    <s v="DESCAR"/>
    <d v="1996-03-16T00:00:00"/>
    <d v="2008-09-15T00:00:00"/>
    <d v="2007-05-20T00:00:00"/>
    <n v="9"/>
    <n v="62841"/>
    <n v="3198"/>
    <n v="4.74"/>
    <n v="87"/>
    <n v="3.51"/>
    <n v="90"/>
    <n v="13.88"/>
    <n v="90"/>
    <n v="-121.86"/>
    <n v="29"/>
    <n v="43.9"/>
  </r>
  <r>
    <x v="1"/>
    <x v="3"/>
    <s v="G8"/>
    <x v="53"/>
    <x v="167"/>
    <m/>
    <s v="FR25950"/>
    <m/>
    <s v="561"/>
    <s v="DESCAR"/>
    <d v="2007-01-27T00:00:00"/>
    <d v="2016-05-01T00:00:00"/>
    <d v="2015-05-19T00:00:00"/>
    <n v="7"/>
    <n v="61999"/>
    <n v="2232"/>
    <n v="3.72"/>
    <n v="5"/>
    <n v="3.59"/>
    <n v="6"/>
    <n v="12.58"/>
    <n v="6"/>
    <n v="535.14"/>
    <n v="100"/>
    <n v="61.1"/>
  </r>
  <r>
    <x v="1"/>
    <x v="3"/>
    <s v="G8"/>
    <x v="52"/>
    <x v="168"/>
    <s v="4049"/>
    <s v="9G125"/>
    <s v="009GU00125"/>
    <s v="183"/>
    <s v="DESCAR"/>
    <d v="1999-04-17T00:00:00"/>
    <d v="2010-09-26T00:00:00"/>
    <d v="2009-03-29T00:00:00"/>
    <n v="7"/>
    <n v="61867"/>
    <n v="2985"/>
    <n v="4.4800000000000004"/>
    <n v="75"/>
    <n v="3.5"/>
    <n v="75"/>
    <n v="13.49"/>
    <n v="75"/>
    <n v="-18.27"/>
    <n v="59"/>
    <n v="33.9"/>
  </r>
  <r>
    <x v="1"/>
    <x v="3"/>
    <s v="G8"/>
    <x v="52"/>
    <x v="169"/>
    <s v="4355"/>
    <s v="1G400"/>
    <s v="001GU00400"/>
    <s v="393.01"/>
    <s v="DESCAR"/>
    <d v="2004-06-18T00:00:00"/>
    <d v="2016-03-06T00:00:00"/>
    <d v="2014-10-23T00:00:00"/>
    <n v="8"/>
    <n v="61346"/>
    <n v="2878"/>
    <n v="4.03"/>
    <n v="71"/>
    <n v="3.49"/>
    <n v="72"/>
    <n v="12.9"/>
    <n v="72"/>
    <n v="-33.659999999999997"/>
    <n v="55"/>
    <n v="-35.6"/>
  </r>
  <r>
    <x v="1"/>
    <x v="3"/>
    <s v="G8"/>
    <x v="52"/>
    <x v="170"/>
    <s v="3919"/>
    <s v="9G116"/>
    <s v="009GU00116"/>
    <s v="43"/>
    <s v="DESCAR"/>
    <d v="1996-01-08T00:00:00"/>
    <d v="2007-07-16T00:00:00"/>
    <d v="2006-01-01T00:00:00"/>
    <n v="7"/>
    <n v="60336"/>
    <n v="2850"/>
    <n v="4.82"/>
    <n v="54"/>
    <n v="3.37"/>
    <n v="71"/>
    <n v="13.64"/>
    <n v="71"/>
    <n v="202.77"/>
    <n v="92"/>
    <n v="201.4"/>
  </r>
  <r>
    <x v="1"/>
    <x v="3"/>
    <s v="G8"/>
    <x v="53"/>
    <x v="171"/>
    <m/>
    <s v="FR25950"/>
    <m/>
    <s v="602"/>
    <s v="DESCAR"/>
    <d v="2006-09-15T00:00:00"/>
    <d v="2015-08-17T00:00:00"/>
    <d v="2014-08-19T00:00:00"/>
    <n v="6"/>
    <n v="60062"/>
    <n v="2133"/>
    <n v="4.8499999999999996"/>
    <n v="1"/>
    <n v="4.5199999999999996"/>
    <n v="1"/>
    <n v="13.97"/>
    <n v="1"/>
    <n v="632.52"/>
    <n v="100"/>
    <n v="46.4"/>
  </r>
  <r>
    <x v="1"/>
    <x v="3"/>
    <s v="G8"/>
    <x v="52"/>
    <x v="172"/>
    <s v="78904"/>
    <s v="14G311"/>
    <s v="014GU00311"/>
    <s v="479"/>
    <s v="DESCAR"/>
    <d v="2009-06-18T00:00:00"/>
    <d v="2020-05-03T00:00:00"/>
    <d v="2019-02-28T00:00:00"/>
    <n v="7"/>
    <n v="59702"/>
    <n v="2718"/>
    <n v="3.65"/>
    <n v="56"/>
    <n v="3.23"/>
    <n v="60"/>
    <n v="12.15"/>
    <n v="60"/>
    <n v="190.71"/>
    <n v="92"/>
    <n v="114.7"/>
  </r>
  <r>
    <x v="1"/>
    <x v="3"/>
    <s v="G8"/>
    <x v="52"/>
    <x v="173"/>
    <s v="78903"/>
    <s v="14G311"/>
    <s v="014GU00311"/>
    <s v="475"/>
    <s v="SI_P305"/>
    <d v="2009-06-25T00:00:00"/>
    <m/>
    <d v="2019-08-26T00:00:00"/>
    <n v="8"/>
    <n v="59654"/>
    <n v="2818"/>
    <n v="4.16"/>
    <n v="56"/>
    <n v="3.24"/>
    <n v="61"/>
    <n v="12.71"/>
    <n v="61"/>
    <n v="-82.89"/>
    <n v="40"/>
    <n v="108"/>
  </r>
  <r>
    <x v="1"/>
    <x v="3"/>
    <s v="G8"/>
    <x v="52"/>
    <x v="174"/>
    <s v="3313"/>
    <s v="1G167"/>
    <s v="001GU00167"/>
    <s v="492"/>
    <s v="DESCAR"/>
    <d v="1992-03-06T00:00:00"/>
    <d v="2003-10-11T00:00:00"/>
    <d v="2002-11-20T00:00:00"/>
    <n v="8"/>
    <n v="59596"/>
    <n v="2693"/>
    <n v="4.17"/>
    <n v="59"/>
    <n v="3.14"/>
    <n v="44"/>
    <n v="12.84"/>
    <n v="57"/>
    <n v="552.6"/>
    <n v="100"/>
    <n v="517.1"/>
  </r>
  <r>
    <x v="1"/>
    <x v="3"/>
    <s v="G8"/>
    <x v="53"/>
    <x v="175"/>
    <m/>
    <s v="9G125"/>
    <s v="009GU00125"/>
    <s v="405"/>
    <s v="DESCAR"/>
    <d v="2000-10-03T00:00:00"/>
    <d v="2010-03-22T00:00:00"/>
    <d v="2009-02-22T00:00:00"/>
    <n v="7"/>
    <n v="59515"/>
    <n v="2325"/>
    <m/>
    <m/>
    <m/>
    <m/>
    <m/>
    <m/>
    <n v="102.6"/>
    <n v="83"/>
    <n v="-15.7"/>
  </r>
  <r>
    <x v="1"/>
    <x v="3"/>
    <s v="G8"/>
    <x v="52"/>
    <x v="176"/>
    <s v="3686"/>
    <s v="1G167"/>
    <s v="001GU00167"/>
    <s v="492"/>
    <s v="DESCAR"/>
    <d v="1994-04-25T00:00:00"/>
    <d v="2005-01-28T00:00:00"/>
    <d v="2003-03-24T00:00:00"/>
    <n v="7"/>
    <n v="59323"/>
    <n v="2450"/>
    <n v="4.04"/>
    <n v="57"/>
    <n v="2.96"/>
    <n v="50"/>
    <n v="12.38"/>
    <n v="57"/>
    <n v="716.94"/>
    <n v="100"/>
    <n v="546.70000000000005"/>
  </r>
  <r>
    <x v="1"/>
    <x v="3"/>
    <s v="G8"/>
    <x v="52"/>
    <x v="177"/>
    <s v="4034"/>
    <s v="21G305"/>
    <s v="001GU00305"/>
    <s v="42"/>
    <s v="DESCAR"/>
    <d v="1999-01-15T00:00:00"/>
    <d v="2007-12-15T00:00:00"/>
    <d v="2006-10-02T00:00:00"/>
    <n v="6"/>
    <n v="58590"/>
    <n v="2109"/>
    <n v="3.94"/>
    <n v="49"/>
    <n v="3.14"/>
    <n v="61"/>
    <n v="12.69"/>
    <n v="61"/>
    <n v="500.58"/>
    <n v="100"/>
    <n v="357.9"/>
  </r>
  <r>
    <x v="1"/>
    <x v="3"/>
    <s v="G8"/>
    <x v="52"/>
    <x v="85"/>
    <s v="4243"/>
    <s v="9G131"/>
    <s v="009GU00131"/>
    <s v="264"/>
    <s v="DESCAR"/>
    <d v="2001-01-20T00:00:00"/>
    <d v="2011-04-11T00:00:00"/>
    <d v="2010-04-18T00:00:00"/>
    <n v="7"/>
    <n v="58466"/>
    <n v="2583"/>
    <n v="4.5199999999999996"/>
    <n v="69"/>
    <n v="3.33"/>
    <n v="76"/>
    <n v="13.17"/>
    <n v="76"/>
    <n v="424.17"/>
    <n v="100"/>
    <n v="397.6"/>
  </r>
  <r>
    <x v="1"/>
    <x v="3"/>
    <s v="G8"/>
    <x v="52"/>
    <x v="178"/>
    <s v="3967"/>
    <s v="7G302"/>
    <s v="007GU00302"/>
    <s v="909"/>
    <s v="DESCAR"/>
    <d v="1997-05-29T00:00:00"/>
    <d v="2010-09-07T00:00:00"/>
    <d v="2009-11-15T00:00:00"/>
    <n v="10"/>
    <n v="58043"/>
    <n v="3367"/>
    <n v="5.14"/>
    <n v="96"/>
    <n v="3.68"/>
    <n v="97"/>
    <n v="14.35"/>
    <n v="97"/>
    <n v="-498.24"/>
    <n v="1"/>
    <n v="-120.2"/>
  </r>
  <r>
    <x v="1"/>
    <x v="3"/>
    <s v="G8"/>
    <x v="52"/>
    <x v="179"/>
    <s v="4333"/>
    <s v="7G366"/>
    <s v="007GU00366"/>
    <s v="299"/>
    <s v="DESCAR"/>
    <d v="2003-12-05T00:00:00"/>
    <d v="2012-10-31T00:00:00"/>
    <d v="2011-03-22T00:00:00"/>
    <n v="5"/>
    <n v="57601"/>
    <n v="2085"/>
    <n v="3.25"/>
    <n v="51"/>
    <n v="3.18"/>
    <n v="55"/>
    <n v="11.86"/>
    <n v="55"/>
    <n v="257.22000000000003"/>
    <n v="95"/>
    <n v="-6.7"/>
  </r>
  <r>
    <x v="1"/>
    <x v="3"/>
    <s v="G8"/>
    <x v="53"/>
    <x v="180"/>
    <m/>
    <s v="7G379"/>
    <s v="007GU00379"/>
    <s v="562"/>
    <s v="DESCAR"/>
    <d v="2005-11-02T00:00:00"/>
    <d v="2014-03-03T00:00:00"/>
    <d v="2013-10-13T00:00:00"/>
    <n v="6"/>
    <n v="57465"/>
    <n v="1901"/>
    <m/>
    <m/>
    <m/>
    <m/>
    <m/>
    <m/>
    <n v="215.1"/>
    <n v="93"/>
    <n v="-28.6"/>
  </r>
  <r>
    <x v="1"/>
    <x v="3"/>
    <s v="G8"/>
    <x v="52"/>
    <x v="181"/>
    <s v="4033"/>
    <s v="7G302"/>
    <s v="007GU00302"/>
    <s v="79"/>
    <s v="DESCAR"/>
    <d v="1998-12-21T00:00:00"/>
    <d v="2010-11-14T00:00:00"/>
    <d v="2009-11-12T00:00:00"/>
    <n v="8"/>
    <n v="57018"/>
    <n v="2829"/>
    <n v="4.7300000000000004"/>
    <n v="81"/>
    <n v="3.67"/>
    <n v="81"/>
    <n v="13.75"/>
    <n v="81"/>
    <n v="-157.77000000000001"/>
    <n v="21"/>
    <n v="-36.299999999999997"/>
  </r>
  <r>
    <x v="1"/>
    <x v="3"/>
    <s v="G8"/>
    <x v="53"/>
    <x v="182"/>
    <s v="4098"/>
    <s v="MN4"/>
    <m/>
    <s v="269"/>
    <s v="DESCAR"/>
    <d v="1996-01-03T00:00:00"/>
    <d v="2006-07-23T00:00:00"/>
    <d v="2005-03-23T00:00:00"/>
    <n v="7"/>
    <n v="56777"/>
    <n v="2678"/>
    <m/>
    <m/>
    <m/>
    <m/>
    <m/>
    <m/>
    <n v="44.55"/>
    <n v="74"/>
    <m/>
  </r>
  <r>
    <x v="1"/>
    <x v="3"/>
    <s v="G8"/>
    <x v="52"/>
    <x v="183"/>
    <s v="3932"/>
    <s v="14G210"/>
    <s v="014GU00210"/>
    <s v="31"/>
    <s v="DESCAR"/>
    <d v="1996-05-28T00:00:00"/>
    <d v="2007-03-30T00:00:00"/>
    <d v="2006-08-10T00:00:00"/>
    <n v="8"/>
    <n v="56002"/>
    <n v="2516"/>
    <n v="4.03"/>
    <n v="76"/>
    <n v="3.17"/>
    <n v="76"/>
    <n v="12.46"/>
    <n v="76"/>
    <n v="-114.57"/>
    <n v="31"/>
    <n v="-176"/>
  </r>
  <r>
    <x v="1"/>
    <x v="3"/>
    <s v="G8"/>
    <x v="52"/>
    <x v="184"/>
    <s v="4297"/>
    <s v="9G131"/>
    <s v="009GU00131"/>
    <s v="290"/>
    <s v="DESCAR"/>
    <d v="2001-09-04T00:00:00"/>
    <d v="2012-01-06T00:00:00"/>
    <d v="2011-02-24T00:00:00"/>
    <n v="8"/>
    <n v="55180"/>
    <n v="2620"/>
    <n v="4.43"/>
    <n v="81"/>
    <n v="3.51"/>
    <n v="82"/>
    <n v="13.41"/>
    <n v="82"/>
    <n v="102.15"/>
    <n v="83"/>
    <n v="201.2"/>
  </r>
  <r>
    <x v="1"/>
    <x v="3"/>
    <s v="G8"/>
    <x v="52"/>
    <x v="185"/>
    <s v="3933"/>
    <s v="1G183"/>
    <s v="001GU00183"/>
    <s v="84"/>
    <s v="DESCAR"/>
    <d v="1996-05-29T00:00:00"/>
    <d v="2006-06-10T00:00:00"/>
    <d v="2004-12-21T00:00:00"/>
    <n v="6"/>
    <n v="55127"/>
    <n v="2365"/>
    <n v="4.1500000000000004"/>
    <n v="54"/>
    <n v="3.19"/>
    <n v="59"/>
    <n v="12.86"/>
    <n v="59"/>
    <n v="-16.739999999999998"/>
    <n v="60"/>
    <n v="33.9"/>
  </r>
  <r>
    <x v="1"/>
    <x v="3"/>
    <s v="G8"/>
    <x v="52"/>
    <x v="186"/>
    <s v="78343"/>
    <s v="7G366"/>
    <s v="007GU00366"/>
    <s v="344"/>
    <s v="DESCAR"/>
    <d v="2008-04-18T00:00:00"/>
    <d v="2018-02-07T00:00:00"/>
    <d v="2016-08-06T00:00:00"/>
    <n v="7"/>
    <n v="55117"/>
    <n v="2454"/>
    <n v="3.43"/>
    <n v="58"/>
    <n v="3.16"/>
    <n v="59"/>
    <n v="11.88"/>
    <n v="59"/>
    <n v="146.43"/>
    <n v="88"/>
    <n v="20.399999999999999"/>
  </r>
  <r>
    <x v="1"/>
    <x v="3"/>
    <s v="G8"/>
    <x v="52"/>
    <x v="187"/>
    <s v="4056"/>
    <s v="9G125"/>
    <s v="009GU00125"/>
    <s v="245"/>
    <s v="DESCAR"/>
    <d v="1999-11-11T00:00:00"/>
    <d v="2010-09-26T00:00:00"/>
    <d v="2009-10-12T00:00:00"/>
    <n v="6"/>
    <n v="54860"/>
    <n v="2781"/>
    <n v="4.54"/>
    <n v="64"/>
    <n v="3.38"/>
    <n v="65"/>
    <n v="13.16"/>
    <n v="65"/>
    <n v="84.51"/>
    <n v="81"/>
    <n v="63"/>
  </r>
  <r>
    <x v="1"/>
    <x v="3"/>
    <s v="G8"/>
    <x v="52"/>
    <x v="188"/>
    <s v="3622"/>
    <s v="21G247"/>
    <s v="021GU00247"/>
    <s v="994"/>
    <s v="DESCAR"/>
    <d v="1993-04-07T00:00:00"/>
    <d v="2004-04-14T00:00:00"/>
    <d v="2003-03-24T00:00:00"/>
    <n v="8"/>
    <n v="54654"/>
    <n v="2617"/>
    <n v="4.21"/>
    <n v="66"/>
    <n v="3.3"/>
    <n v="55"/>
    <n v="12.8"/>
    <n v="65"/>
    <n v="-133.47"/>
    <n v="27"/>
    <n v="-102.9"/>
  </r>
  <r>
    <x v="1"/>
    <x v="3"/>
    <s v="G8"/>
    <x v="52"/>
    <x v="189"/>
    <s v="4212"/>
    <s v="9G131"/>
    <s v="009GU00131"/>
    <s v="200"/>
    <s v="DESCAR"/>
    <d v="1999-09-13T00:00:00"/>
    <d v="2010-11-14T00:00:00"/>
    <d v="2010-03-13T00:00:00"/>
    <n v="8"/>
    <n v="54637"/>
    <n v="2731"/>
    <n v="5.59"/>
    <n v="68"/>
    <n v="3.64"/>
    <n v="80"/>
    <n v="14.7"/>
    <n v="80"/>
    <n v="-187.83"/>
    <n v="16"/>
    <n v="107.1"/>
  </r>
  <r>
    <x v="1"/>
    <x v="3"/>
    <s v="G8"/>
    <x v="52"/>
    <x v="190"/>
    <s v="4041"/>
    <s v="72G98"/>
    <s v="072GU00098"/>
    <s v="825"/>
    <s v="DESCAR"/>
    <d v="1997-03-04T00:00:00"/>
    <d v="2008-04-14T00:00:00"/>
    <d v="2007-03-24T00:00:00"/>
    <n v="7"/>
    <n v="53714"/>
    <n v="2660"/>
    <n v="4.1500000000000004"/>
    <n v="78"/>
    <n v="3.27"/>
    <n v="78"/>
    <n v="12.87"/>
    <n v="78"/>
    <n v="-193.86"/>
    <n v="15"/>
    <n v="-181.5"/>
  </r>
  <r>
    <x v="1"/>
    <x v="3"/>
    <s v="G8"/>
    <x v="52"/>
    <x v="191"/>
    <s v="4244"/>
    <s v="1G381"/>
    <s v="001GU00381"/>
    <s v="195"/>
    <s v="DESCAR"/>
    <d v="2001-02-06T00:00:00"/>
    <d v="2011-02-13T00:00:00"/>
    <d v="2010-06-21T00:00:00"/>
    <n v="7"/>
    <n v="53423"/>
    <n v="2432"/>
    <n v="4.74"/>
    <n v="67"/>
    <n v="3.4"/>
    <n v="68"/>
    <n v="13.61"/>
    <n v="68"/>
    <n v="268.64999999999998"/>
    <n v="96"/>
    <n v="256.2"/>
  </r>
  <r>
    <x v="7"/>
    <x v="3"/>
    <s v="G8"/>
    <x v="54"/>
    <x v="149"/>
    <m/>
    <s v="200G102"/>
    <s v="200GU00102"/>
    <s v="127"/>
    <s v="DESCAR"/>
    <d v="2008-01-20T00:00:00"/>
    <d v="2018-08-28T00:00:00"/>
    <m/>
    <n v="7"/>
    <n v="53364"/>
    <n v="1961"/>
    <n v="3.84"/>
    <n v="12"/>
    <n v="3.16"/>
    <n v="14"/>
    <n v="12.66"/>
    <n v="14"/>
    <n v="-15.84"/>
    <n v="60"/>
    <n v="-54.8"/>
  </r>
  <r>
    <x v="1"/>
    <x v="3"/>
    <s v="G8"/>
    <x v="53"/>
    <x v="192"/>
    <m/>
    <s v="72G134"/>
    <s v="072GU00134"/>
    <s v="611"/>
    <s v="DESCAR"/>
    <d v="2006-03-08T00:00:00"/>
    <d v="2015-04-06T00:00:00"/>
    <d v="2014-09-26T00:00:00"/>
    <n v="6"/>
    <n v="53348"/>
    <n v="2164"/>
    <m/>
    <m/>
    <m/>
    <m/>
    <m/>
    <m/>
    <n v="161.82"/>
    <n v="90"/>
    <n v="-43.7"/>
  </r>
  <r>
    <x v="1"/>
    <x v="3"/>
    <s v="G8"/>
    <x v="52"/>
    <x v="193"/>
    <s v="4422"/>
    <s v="14G292"/>
    <s v="014GU00292"/>
    <s v="447"/>
    <s v="DESCAR"/>
    <d v="2007-04-26T00:00:00"/>
    <d v="2017-03-14T00:00:00"/>
    <d v="2016-03-27T00:00:00"/>
    <n v="7"/>
    <n v="53293"/>
    <n v="2446"/>
    <n v="3.63"/>
    <n v="63"/>
    <n v="3.36"/>
    <n v="65"/>
    <n v="12.34"/>
    <n v="65"/>
    <n v="112.41"/>
    <n v="84"/>
    <n v="127.4"/>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r>
    <x v="7"/>
    <x v="4"/>
    <m/>
    <x v="55"/>
    <x v="194"/>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865"/>
    <s v="007JE00865"/>
    <s v="1264"/>
    <d v="2013-10-15T00:00:00"/>
    <d v="2020-06-20T00:00:00"/>
    <n v="0"/>
    <n v="205"/>
    <n v="5852"/>
    <n v="-28.9"/>
    <n v="41"/>
    <n v="41.688000000000002"/>
    <n v="5"/>
    <n v="364"/>
    <n v="12.41"/>
    <n v="18.48"/>
    <n v="1"/>
    <n v="259"/>
    <n v="4.76"/>
    <n v="13.36"/>
    <n v="1"/>
    <n v="1022"/>
    <n v="14.535"/>
    <n v="11.12"/>
    <n v="1"/>
    <n v="1.27325"/>
    <n v="-0.19"/>
    <n v="19.899999999999999"/>
    <n v="4"/>
    <n v="128"/>
    <n v="-0.93500000000000005"/>
    <n v="13.8"/>
    <n v="5"/>
    <n v="58"/>
    <n v="-2.0699999999999998"/>
    <n v="8.16"/>
    <n v="227.4"/>
  </r>
  <r>
    <x v="1"/>
    <x v="0"/>
    <s v="J8"/>
    <x v="1"/>
    <x v="1"/>
    <m/>
    <s v="MN10"/>
    <m/>
    <s v="27"/>
    <d v="2013-12-16T00:00:00"/>
    <d v="2019-11-22T00:00:00"/>
    <n v="0"/>
    <n v="305"/>
    <n v="5961"/>
    <n v="192.61"/>
    <n v="97"/>
    <n v="51.448"/>
    <n v="5"/>
    <n v="271"/>
    <n v="9.01"/>
    <n v="48.042000000000002"/>
    <n v="4"/>
    <n v="219"/>
    <n v="5.78"/>
    <n v="39.167999999999999"/>
    <n v="4"/>
    <n v="823"/>
    <n v="18.274999999999999"/>
    <n v="34.985999999999997"/>
    <n v="4"/>
    <n v="2.1212941176470599"/>
    <n v="-0.17100000000000001"/>
    <n v="32.299999999999997"/>
    <n v="51"/>
    <n v="66"/>
    <n v="-2.72"/>
    <n v="22.4"/>
    <n v="5"/>
    <n v="56.4"/>
    <n v="0.27"/>
    <n v="11.8233"/>
    <n v="221.2"/>
  </r>
  <r>
    <x v="2"/>
    <x v="0"/>
    <s v="J8"/>
    <x v="2"/>
    <x v="2"/>
    <s v="88017"/>
    <s v="7J860"/>
    <s v="007JE00860"/>
    <s v="434"/>
    <d v="2012-12-01T00:00:00"/>
    <d v="2020-11-20T00:00:00"/>
    <n v="2.13"/>
    <n v="74"/>
    <n v="6646"/>
    <n v="285.94"/>
    <n v="100"/>
    <n v="58.607999999999997"/>
    <n v="7"/>
    <n v="254"/>
    <n v="13.855"/>
    <n v="47.174999999999997"/>
    <n v="3"/>
    <n v="250"/>
    <n v="8.84"/>
    <n v="41.225000000000001"/>
    <n v="3"/>
    <n v="855"/>
    <n v="23.885000000000002"/>
    <n v="38.505000000000003"/>
    <n v="3"/>
    <n v="2.8993199999999999"/>
    <n v="-2.8500000000000001E-2"/>
    <n v="49.7"/>
    <n v="25"/>
    <n v="83"/>
    <n v="3.4849999999999999"/>
    <n v="39.198"/>
    <n v="7"/>
    <n v="106.8"/>
    <n v="-4.95"/>
    <n v="33.396000000000001"/>
    <n v="207.5"/>
  </r>
  <r>
    <x v="0"/>
    <x v="0"/>
    <s v="J8"/>
    <x v="3"/>
    <x v="3"/>
    <s v="83199"/>
    <s v="29J3301"/>
    <s v="029JE03301"/>
    <s v="489"/>
    <d v="2008-12-29T00:00:00"/>
    <d v="2020-03-01T00:00:00"/>
    <n v="2.2200000000000002"/>
    <n v="162"/>
    <n v="7400"/>
    <n v="146.285"/>
    <n v="93"/>
    <n v="61.776000000000003"/>
    <n v="9"/>
    <n v="326"/>
    <n v="11.815"/>
    <n v="40.255000000000003"/>
    <n v="4"/>
    <n v="266"/>
    <n v="7.14"/>
    <n v="35.104999999999997"/>
    <n v="4"/>
    <n v="997"/>
    <n v="21.08"/>
    <n v="32.130000000000003"/>
    <n v="4"/>
    <n v="2.0481333333333298"/>
    <n v="-0.28499999999999998"/>
    <n v="45.7"/>
    <n v="30"/>
    <n v="130"/>
    <n v="-1.9550000000000001"/>
    <n v="38.799999999999997"/>
    <n v="9"/>
    <n v="168"/>
    <n v="-5.67"/>
    <n v="30.294"/>
    <n v="196"/>
  </r>
  <r>
    <x v="1"/>
    <x v="0"/>
    <s v="J8"/>
    <x v="4"/>
    <x v="4"/>
    <m/>
    <s v="48"/>
    <m/>
    <s v="69.02"/>
    <d v="2013-09-11T00:00:00"/>
    <d v="2019-07-11T00:00:00"/>
    <n v="0.13"/>
    <n v="305"/>
    <n v="4492"/>
    <n v="170.51"/>
    <n v="95"/>
    <n v="43.78"/>
    <n v="2"/>
    <n v="198"/>
    <n v="9.52"/>
    <n v="36.9"/>
    <n v="2"/>
    <n v="146"/>
    <n v="5.27"/>
    <n v="30.33"/>
    <n v="2"/>
    <n v="590"/>
    <n v="18.36"/>
    <n v="27.18"/>
    <n v="2"/>
    <n v="4.1109999999999998"/>
    <n v="9.4999999999999998E-3"/>
    <n v="34.799999999999997"/>
    <n v="18"/>
    <n v="298"/>
    <n v="3.91"/>
    <n v="20.9"/>
    <n v="2"/>
    <n v="13.9"/>
    <n v="1.17"/>
    <n v="8.9670000000000005"/>
    <n v="189.2"/>
  </r>
  <r>
    <x v="1"/>
    <x v="0"/>
    <s v="J8"/>
    <x v="1"/>
    <x v="5"/>
    <m/>
    <s v="MN10"/>
    <m/>
    <s v="539"/>
    <d v="2012-11-23T00:00:00"/>
    <d v="2020-02-26T00:00:00"/>
    <n v="0"/>
    <n v="305"/>
    <n v="5843"/>
    <n v="155.63499999999999"/>
    <n v="94"/>
    <n v="53.57"/>
    <n v="6"/>
    <n v="287"/>
    <n v="8.5"/>
    <n v="46.591999999999999"/>
    <n v="5"/>
    <n v="222"/>
    <n v="3.6549999999999998"/>
    <n v="38.479999999999997"/>
    <n v="5"/>
    <n v="820"/>
    <n v="8.7550000000000008"/>
    <n v="34.32"/>
    <n v="5"/>
    <n v="2.1474117647058799"/>
    <n v="-0.1235"/>
    <n v="31.8"/>
    <n v="68"/>
    <n v="86"/>
    <n v="-1.9550000000000001"/>
    <n v="24.8"/>
    <n v="6"/>
    <n v="69.900000000000006"/>
    <n v="0.09"/>
    <n v="14.79"/>
    <n v="180.7"/>
  </r>
  <r>
    <x v="1"/>
    <x v="0"/>
    <s v="J8"/>
    <x v="1"/>
    <x v="6"/>
    <m/>
    <s v="MN10"/>
    <m/>
    <s v="610"/>
    <d v="2013-09-17T00:00:00"/>
    <d v="2020-09-06T00:00:00"/>
    <n v="0"/>
    <n v="116"/>
    <n v="6388"/>
    <n v="201.02500000000001"/>
    <n v="97"/>
    <n v="52"/>
    <n v="6"/>
    <n v="272"/>
    <n v="6.0350000000000001"/>
    <n v="47.43"/>
    <n v="4"/>
    <n v="227"/>
    <n v="3.9950000000000001"/>
    <n v="38.555999999999997"/>
    <n v="4"/>
    <n v="843"/>
    <n v="8.9250000000000007"/>
    <n v="34.475999999999999"/>
    <n v="4"/>
    <n v="1.9519090909090899"/>
    <n v="-0.1615"/>
    <n v="33.1"/>
    <n v="55"/>
    <n v="58"/>
    <n v="-3.06"/>
    <n v="24.3"/>
    <n v="6"/>
    <n v="90.8"/>
    <n v="1.71"/>
    <n v="14.616"/>
    <n v="176.9"/>
  </r>
  <r>
    <x v="1"/>
    <x v="0"/>
    <s v="J8"/>
    <x v="4"/>
    <x v="7"/>
    <m/>
    <s v="48"/>
    <m/>
    <s v="36.02"/>
    <d v="2013-09-21T00:00:00"/>
    <d v="2020-08-28T00:00:00"/>
    <n v="0"/>
    <n v="153"/>
    <n v="4819"/>
    <n v="253.89500000000001"/>
    <n v="99"/>
    <n v="44.414999999999999"/>
    <n v="3"/>
    <n v="195"/>
    <n v="8.7550000000000008"/>
    <n v="37.53"/>
    <n v="2"/>
    <n v="149"/>
    <n v="5.6950000000000003"/>
    <n v="30.78"/>
    <n v="2"/>
    <n v="587"/>
    <n v="19.21"/>
    <n v="27.45"/>
    <n v="2"/>
    <n v="2.1483181818181798"/>
    <n v="-0.26600000000000001"/>
    <n v="35"/>
    <n v="22"/>
    <n v="186"/>
    <n v="3.8250000000000002"/>
    <n v="19.2"/>
    <n v="3"/>
    <n v="34.799999999999997"/>
    <n v="-0.63"/>
    <n v="10.004"/>
    <n v="162.19999999999999"/>
  </r>
  <r>
    <x v="1"/>
    <x v="0"/>
    <s v="J8"/>
    <x v="1"/>
    <x v="8"/>
    <m/>
    <s v="MN10"/>
    <m/>
    <s v="726"/>
    <d v="2014-03-28T00:00:00"/>
    <d v="2020-06-11T00:00:00"/>
    <n v="0"/>
    <n v="203"/>
    <n v="6097"/>
    <n v="160.22499999999999"/>
    <n v="95"/>
    <n v="51.084000000000003"/>
    <n v="5"/>
    <n v="288"/>
    <n v="8.0749999999999993"/>
    <n v="46.968000000000004"/>
    <n v="3"/>
    <n v="228"/>
    <n v="3.57"/>
    <n v="38.316000000000003"/>
    <n v="3"/>
    <n v="849"/>
    <n v="9.6050000000000004"/>
    <n v="34.298999999999999"/>
    <n v="3"/>
    <n v="3.0554130434782598"/>
    <n v="-1.9E-2"/>
    <n v="32.5"/>
    <n v="46"/>
    <n v="70"/>
    <n v="-3.4"/>
    <n v="22.5"/>
    <n v="5"/>
    <n v="54.5"/>
    <n v="-1.08"/>
    <n v="13.2"/>
    <n v="162"/>
  </r>
  <r>
    <x v="1"/>
    <x v="0"/>
    <s v="J8"/>
    <x v="4"/>
    <x v="9"/>
    <m/>
    <s v="7J860"/>
    <s v="007JE00860"/>
    <s v="117"/>
    <d v="2013-11-18T00:00:00"/>
    <d v="2020-01-18T00:00:00"/>
    <n v="0"/>
    <n v="287"/>
    <n v="4240"/>
    <n v="104.89"/>
    <n v="87"/>
    <n v="34.32"/>
    <n v="3"/>
    <n v="196"/>
    <n v="10.029999999999999"/>
    <n v="29.841000000000001"/>
    <n v="3"/>
    <n v="123"/>
    <n v="2.125"/>
    <n v="22.359000000000002"/>
    <n v="3"/>
    <n v="526"/>
    <n v="9.2650000000000006"/>
    <n v="19.053000000000001"/>
    <n v="3"/>
    <n v="2.3599565217391301"/>
    <n v="-0.14249999999999999"/>
    <n v="26.1"/>
    <n v="23"/>
    <n v="90"/>
    <n v="-2.4649999999999999"/>
    <n v="9.1"/>
    <n v="3"/>
    <n v="20.7"/>
    <n v="-2.0699999999999998"/>
    <n v="4.9203000000000001"/>
    <n v="160.6"/>
  </r>
  <r>
    <x v="2"/>
    <x v="0"/>
    <s v="J8"/>
    <x v="2"/>
    <x v="10"/>
    <s v="85781"/>
    <s v="147J6173"/>
    <s v="147JE06173"/>
    <s v="490"/>
    <d v="2012-05-29T00:00:00"/>
    <d v="2020-04-08T00:00:00"/>
    <n v="0"/>
    <n v="300"/>
    <n v="6584"/>
    <n v="72.760000000000005"/>
    <n v="80"/>
    <n v="43.45"/>
    <n v="5"/>
    <n v="268"/>
    <n v="7.65"/>
    <n v="33.698"/>
    <n v="4"/>
    <n v="239"/>
    <n v="4.76"/>
    <n v="25.978999999999999"/>
    <n v="4"/>
    <n v="854"/>
    <n v="10.88"/>
    <n v="22.492999999999999"/>
    <n v="4"/>
    <n v="4.2182068965517301"/>
    <n v="0.13300000000000001"/>
    <n v="30.2"/>
    <n v="29"/>
    <n v="175"/>
    <n v="1.53"/>
    <n v="14.9"/>
    <n v="5"/>
    <n v="100.6"/>
    <n v="-0.18"/>
    <n v="7.92"/>
    <n v="151.9"/>
  </r>
  <r>
    <x v="0"/>
    <x v="0"/>
    <s v="J8"/>
    <x v="5"/>
    <x v="11"/>
    <m/>
    <s v="200J384"/>
    <s v="200JE00384"/>
    <s v="137"/>
    <d v="2017-04-05T00:00:00"/>
    <d v="2020-01-09T00:00:00"/>
    <n v="1.29"/>
    <n v="305"/>
    <n v="6635"/>
    <n v="110.67"/>
    <n v="88"/>
    <n v="44.33"/>
    <n v="1"/>
    <n v="284"/>
    <n v="13.855"/>
    <n v="32.58"/>
    <n v="1"/>
    <n v="242"/>
    <n v="8.16"/>
    <n v="30"/>
    <n v="1"/>
    <n v="931"/>
    <n v="26.18"/>
    <n v="27"/>
    <n v="1"/>
    <n v="3.69241666666667"/>
    <n v="-0.36099999999999999"/>
    <n v="34.6"/>
    <n v="12"/>
    <n v="246"/>
    <n v="-1.36"/>
    <n v="21.6"/>
    <n v="1"/>
    <n v="20.399999999999999"/>
    <n v="-11.88"/>
    <n v="8.2799999999999994"/>
    <n v="150.69999999999999"/>
  </r>
  <r>
    <x v="0"/>
    <x v="0"/>
    <s v="J8"/>
    <x v="5"/>
    <x v="12"/>
    <m/>
    <s v="200J944"/>
    <s v="200JE00944"/>
    <s v="39"/>
    <d v="2012-04-26T00:00:00"/>
    <d v="2019-09-14T00:00:00"/>
    <n v="0"/>
    <n v="305"/>
    <n v="6398"/>
    <n v="172.38"/>
    <n v="96"/>
    <n v="59.73"/>
    <n v="5"/>
    <n v="264"/>
    <n v="9.2650000000000006"/>
    <n v="47.52"/>
    <n v="5"/>
    <n v="225"/>
    <n v="5.95"/>
    <n v="40.229999999999997"/>
    <n v="5"/>
    <n v="848"/>
    <n v="20.91"/>
    <n v="36.630000000000003"/>
    <n v="5"/>
    <n v="5.5138235294117699"/>
    <n v="-0.17100000000000001"/>
    <n v="46"/>
    <n v="51"/>
    <n v="150"/>
    <n v="-0.255"/>
    <n v="33.4"/>
    <n v="5"/>
    <n v="105.6"/>
    <n v="-4.1399999999999997"/>
    <n v="22.393799999999999"/>
    <n v="149.5"/>
  </r>
  <r>
    <x v="0"/>
    <x v="0"/>
    <s v="J8"/>
    <x v="0"/>
    <x v="13"/>
    <m/>
    <s v="7J859"/>
    <s v="007JE00859"/>
    <s v="1357"/>
    <d v="2014-04-22T00:00:00"/>
    <d v="2020-06-11T00:00:00"/>
    <n v="0"/>
    <n v="214"/>
    <n v="6465"/>
    <n v="59.244999999999997"/>
    <n v="76"/>
    <n v="39.676000000000002"/>
    <n v="5"/>
    <n v="362"/>
    <n v="8.4149999999999991"/>
    <n v="18"/>
    <n v="1"/>
    <n v="256"/>
    <n v="2.9750000000000001"/>
    <n v="13.04"/>
    <n v="1"/>
    <n v="1020"/>
    <n v="8.33"/>
    <n v="10.88"/>
    <n v="1"/>
    <n v="5.8761666666666699"/>
    <n v="0.25650000000000001"/>
    <n v="21.6"/>
    <n v="6"/>
    <n v="98"/>
    <n v="-2.04"/>
    <n v="13.2"/>
    <n v="5"/>
    <n v="57.1"/>
    <n v="-1.26"/>
    <n v="6.72"/>
    <n v="145.19999999999999"/>
  </r>
  <r>
    <x v="1"/>
    <x v="0"/>
    <s v="J8"/>
    <x v="4"/>
    <x v="14"/>
    <m/>
    <s v="48"/>
    <m/>
    <s v="36.02"/>
    <d v="2012-09-24T00:00:00"/>
    <d v="2019-12-27T00:00:00"/>
    <n v="0"/>
    <n v="293"/>
    <n v="4379"/>
    <n v="239.27500000000001"/>
    <n v="99"/>
    <n v="49.83"/>
    <n v="4"/>
    <n v="182"/>
    <n v="7.82"/>
    <n v="39.759"/>
    <n v="3"/>
    <n v="132"/>
    <n v="4.76"/>
    <n v="32.625"/>
    <n v="3"/>
    <n v="527"/>
    <n v="17.170000000000002"/>
    <n v="29.231999999999999"/>
    <n v="3"/>
    <n v="1.30273529411765"/>
    <n v="-0.38950000000000001"/>
    <n v="37.299999999999997"/>
    <n v="34"/>
    <n v="207"/>
    <n v="3.8250000000000002"/>
    <n v="21.7"/>
    <n v="4"/>
    <n v="27.8"/>
    <n v="-0.72"/>
    <n v="12.311999999999999"/>
    <n v="140.30000000000001"/>
  </r>
  <r>
    <x v="3"/>
    <x v="0"/>
    <s v="J8"/>
    <x v="6"/>
    <x v="15"/>
    <s v="85461"/>
    <s v="JEDNK301"/>
    <m/>
    <s v="520"/>
    <d v="2009-06-28T00:00:00"/>
    <d v="2020-04-04T00:00:00"/>
    <n v="0"/>
    <n v="271"/>
    <n v="7372"/>
    <n v="130.30500000000001"/>
    <n v="91"/>
    <n v="58.3"/>
    <n v="8"/>
    <n v="313"/>
    <n v="1.02"/>
    <n v="46.893000000000001"/>
    <n v="6"/>
    <n v="273"/>
    <n v="3.4849999999999999"/>
    <n v="39.411000000000001"/>
    <n v="6"/>
    <n v="988"/>
    <n v="6.7149999999999999"/>
    <n v="36.279000000000003"/>
    <n v="6"/>
    <n v="1.78348780487805"/>
    <n v="-0.14249999999999999"/>
    <n v="38.9"/>
    <n v="41"/>
    <n v="130"/>
    <n v="-5.44"/>
    <n v="30.5"/>
    <n v="8"/>
    <n v="168"/>
    <n v="3.33"/>
    <n v="19.488"/>
    <n v="137.1"/>
  </r>
  <r>
    <x v="1"/>
    <x v="0"/>
    <s v="J8"/>
    <x v="4"/>
    <x v="16"/>
    <m/>
    <s v="7J605"/>
    <s v="007JE00605"/>
    <s v="8.02"/>
    <d v="2008-05-20T00:00:00"/>
    <d v="2020-11-17T00:00:00"/>
    <n v="0"/>
    <n v="72"/>
    <n v="3870"/>
    <n v="99.875"/>
    <n v="86"/>
    <n v="59.64"/>
    <n v="8"/>
    <n v="178"/>
    <n v="8.67"/>
    <n v="50.16"/>
    <n v="7"/>
    <n v="123"/>
    <n v="2.4649999999999999"/>
    <n v="43.472000000000001"/>
    <n v="7"/>
    <n v="508"/>
    <n v="13.685"/>
    <n v="40.304000000000002"/>
    <n v="7"/>
    <n v="2.71647272727273"/>
    <n v="0.1045"/>
    <n v="48.2"/>
    <n v="55"/>
    <n v="176"/>
    <n v="6.375"/>
    <n v="36.575000000000003"/>
    <n v="8"/>
    <n v="69.5"/>
    <n v="1.62"/>
    <n v="30.335999999999999"/>
    <n v="134"/>
  </r>
  <r>
    <x v="4"/>
    <x v="0"/>
    <s v="J8"/>
    <x v="7"/>
    <x v="17"/>
    <s v="80459"/>
    <s v="14J437"/>
    <s v="014JE00437"/>
    <s v="353"/>
    <d v="2011-04-13T00:00:00"/>
    <d v="2020-05-22T00:00:00"/>
    <n v="2.44"/>
    <n v="166"/>
    <n v="5923"/>
    <n v="33.914999999999999"/>
    <n v="68"/>
    <n v="58.752000000000002"/>
    <n v="8"/>
    <n v="394"/>
    <n v="6.7149999999999999"/>
    <n v="30.498000000000001"/>
    <n v="1"/>
    <n v="253"/>
    <n v="3.23"/>
    <n v="29.145"/>
    <n v="1"/>
    <n v="1013"/>
    <n v="3.9950000000000001"/>
    <n v="26.361000000000001"/>
    <n v="1"/>
    <n v="2.6448947368421099"/>
    <n v="-7.5999999999999998E-2"/>
    <n v="41.1"/>
    <n v="19"/>
    <n v="91"/>
    <n v="-1.615"/>
    <n v="34.201999999999998"/>
    <n v="8"/>
    <n v="98.8"/>
    <n v="-1.26"/>
    <n v="25.632000000000001"/>
    <n v="132.4"/>
  </r>
  <r>
    <x v="5"/>
    <x v="0"/>
    <s v="J8"/>
    <x v="8"/>
    <x v="18"/>
    <m/>
    <s v="300J534"/>
    <m/>
    <s v="109"/>
    <d v="2008-05-16T00:00:00"/>
    <d v="2019-09-22T00:00:00"/>
    <n v="0"/>
    <n v="114"/>
    <n v="6066"/>
    <n v="179.77500000000001"/>
    <n v="96"/>
    <n v="42.945"/>
    <n v="6"/>
    <n v="241"/>
    <n v="3.9950000000000001"/>
    <n v="13.04"/>
    <n v="1"/>
    <n v="186"/>
    <n v="1.53"/>
    <n v="9.36"/>
    <n v="1"/>
    <n v="744"/>
    <n v="3.4849999999999999"/>
    <n v="7.76"/>
    <n v="1"/>
    <n v="1.23477777777778"/>
    <n v="-0.17100000000000001"/>
    <n v="30.4"/>
    <n v="9"/>
    <n v="85"/>
    <n v="-2.21"/>
    <n v="17.100000000000001"/>
    <n v="6"/>
    <n v="151.19999999999999"/>
    <n v="3.06"/>
    <n v="5.9993999999999996"/>
    <n v="131.9"/>
  </r>
  <r>
    <x v="2"/>
    <x v="0"/>
    <s v="J8"/>
    <x v="2"/>
    <x v="19"/>
    <s v="77100"/>
    <s v="7J780"/>
    <s v="007JE00780"/>
    <s v="371"/>
    <d v="2009-09-09T00:00:00"/>
    <d v="2020-11-03T00:00:00"/>
    <n v="2.74"/>
    <n v="91"/>
    <n v="5910"/>
    <n v="198.39"/>
    <n v="97"/>
    <n v="56.594999999999999"/>
    <n v="8"/>
    <n v="234"/>
    <n v="4.08"/>
    <n v="45.448"/>
    <n v="4"/>
    <n v="202"/>
    <n v="4.6749999999999998"/>
    <n v="37.89"/>
    <n v="5"/>
    <n v="742"/>
    <n v="12.835000000000001"/>
    <n v="34.56"/>
    <n v="5"/>
    <n v="3.8504999999999998"/>
    <n v="2.8500000000000001E-2"/>
    <n v="39.9"/>
    <n v="52"/>
    <n v="131"/>
    <n v="-1.4450000000000001"/>
    <n v="29.83"/>
    <n v="8"/>
    <n v="125.3"/>
    <n v="0.99"/>
    <n v="21.0276"/>
    <n v="129.5"/>
  </r>
  <r>
    <x v="0"/>
    <x v="0"/>
    <s v="J8"/>
    <x v="5"/>
    <x v="20"/>
    <m/>
    <s v="200J986"/>
    <s v="505JE00121"/>
    <s v="92"/>
    <d v="2014-09-06T00:00:00"/>
    <d v="2020-05-07T00:00:00"/>
    <n v="1.06"/>
    <n v="270"/>
    <n v="5234"/>
    <n v="100.895"/>
    <n v="86"/>
    <n v="52.03"/>
    <n v="4"/>
    <n v="236"/>
    <n v="7.3949999999999996"/>
    <n v="40.409999999999997"/>
    <n v="4"/>
    <n v="188"/>
    <n v="2.2949999999999999"/>
    <n v="33.03"/>
    <n v="4"/>
    <n v="698"/>
    <n v="6.63"/>
    <n v="29.61"/>
    <n v="4"/>
    <n v="4.4228333333333296"/>
    <n v="-0.19950000000000001"/>
    <n v="37.799999999999997"/>
    <n v="36"/>
    <n v="147"/>
    <n v="-1.615"/>
    <n v="24.6"/>
    <n v="4"/>
    <n v="47.8"/>
    <n v="-1.8"/>
    <n v="14.981"/>
    <n v="123.9"/>
  </r>
  <r>
    <x v="1"/>
    <x v="0"/>
    <s v="J8"/>
    <x v="4"/>
    <x v="21"/>
    <m/>
    <s v="200J103"/>
    <s v="200JE00103"/>
    <s v="10"/>
    <d v="2006-11-01T00:00:00"/>
    <d v="2020-08-16T00:00:00"/>
    <n v="0"/>
    <n v="165"/>
    <n v="3225"/>
    <n v="-8.5"/>
    <n v="51"/>
    <n v="61.258000000000003"/>
    <n v="11"/>
    <n v="160"/>
    <n v="3.57"/>
    <n v="47.97"/>
    <n v="8"/>
    <n v="116"/>
    <n v="1.36"/>
    <n v="40.5"/>
    <n v="8"/>
    <n v="446"/>
    <n v="4.165"/>
    <n v="36.81"/>
    <n v="8"/>
    <n v="3.5833793103448301"/>
    <n v="9.4999999999999998E-3"/>
    <n v="43.6"/>
    <n v="58"/>
    <n v="126"/>
    <n v="-1.9550000000000001"/>
    <n v="37.223999999999997"/>
    <n v="11"/>
    <n v="108.5"/>
    <n v="2.61"/>
    <n v="26.334"/>
    <n v="119.7"/>
  </r>
  <r>
    <x v="6"/>
    <x v="0"/>
    <s v="J8"/>
    <x v="9"/>
    <x v="22"/>
    <s v="75532"/>
    <s v="7J738"/>
    <s v="007JE00738"/>
    <s v="336"/>
    <d v="2009-06-23T00:00:00"/>
    <d v="2020-05-18T00:00:00"/>
    <n v="0.33"/>
    <n v="220"/>
    <n v="6523"/>
    <n v="-1.53"/>
    <n v="54"/>
    <n v="61"/>
    <n v="8"/>
    <n v="311"/>
    <n v="7.5650000000000004"/>
    <n v="45.15"/>
    <n v="3"/>
    <n v="245"/>
    <n v="2.5499999999999998"/>
    <n v="38.872"/>
    <n v="3"/>
    <n v="956"/>
    <n v="12.494999999999999"/>
    <n v="35.862000000000002"/>
    <n v="3"/>
    <n v="3.0535714285714302"/>
    <n v="6.6500000000000004E-2"/>
    <n v="47.5"/>
    <n v="28"/>
    <n v="154"/>
    <n v="8.5000000000000006E-2"/>
    <n v="40.700000000000003"/>
    <n v="8"/>
    <n v="168"/>
    <n v="-1.53"/>
    <n v="33.887999999999998"/>
    <n v="119.6"/>
  </r>
  <r>
    <x v="3"/>
    <x v="0"/>
    <s v="J8"/>
    <x v="6"/>
    <x v="23"/>
    <s v="89208"/>
    <s v="7J1000"/>
    <s v="007JE01000"/>
    <s v="801"/>
    <d v="2013-04-01T00:00:00"/>
    <d v="2020-06-14T00:00:00"/>
    <n v="1.1399999999999999"/>
    <n v="228"/>
    <n v="7439"/>
    <n v="4.6749999999999998"/>
    <n v="56"/>
    <n v="62.893000000000001"/>
    <n v="6"/>
    <n v="362"/>
    <n v="8.0749999999999993"/>
    <n v="45.500999999999998"/>
    <n v="3"/>
    <n v="289"/>
    <n v="3.23"/>
    <n v="39.933"/>
    <n v="3"/>
    <n v="1081"/>
    <n v="8.0749999999999993"/>
    <n v="37.323"/>
    <n v="3"/>
    <n v="2.6982608695652202"/>
    <n v="-9.5000000000000001E-2"/>
    <n v="47.1"/>
    <n v="23"/>
    <n v="102"/>
    <n v="-5.5250000000000004"/>
    <n v="39.299999999999997"/>
    <n v="6"/>
    <n v="107.6"/>
    <n v="-5.49"/>
    <n v="29.058"/>
    <n v="118.9"/>
  </r>
  <r>
    <x v="3"/>
    <x v="0"/>
    <s v="J8"/>
    <x v="6"/>
    <x v="24"/>
    <s v="85640"/>
    <s v="7J1000"/>
    <s v="007JE01000"/>
    <s v="921"/>
    <d v="2012-01-02T00:00:00"/>
    <d v="2020-07-16T00:00:00"/>
    <n v="0"/>
    <n v="196"/>
    <n v="7900"/>
    <n v="138.80500000000001"/>
    <n v="92"/>
    <n v="40.548000000000002"/>
    <n v="6"/>
    <n v="335"/>
    <n v="4.5049999999999999"/>
    <n v="28.35"/>
    <n v="2"/>
    <n v="293"/>
    <n v="4.335"/>
    <n v="23.228999999999999"/>
    <n v="3"/>
    <n v="1074"/>
    <n v="10.71"/>
    <n v="19.835999999999999"/>
    <n v="3"/>
    <n v="2.6496206896551699"/>
    <n v="-9.5000000000000001E-2"/>
    <n v="26.5"/>
    <n v="29"/>
    <n v="158"/>
    <n v="0.51"/>
    <n v="14.6"/>
    <n v="6"/>
    <n v="120.5"/>
    <n v="0.36"/>
    <n v="7.0469999999999997"/>
    <n v="117.7"/>
  </r>
  <r>
    <x v="1"/>
    <x v="0"/>
    <s v="J8"/>
    <x v="4"/>
    <x v="25"/>
    <m/>
    <s v="48"/>
    <m/>
    <s v="219"/>
    <d v="2015-04-23T00:00:00"/>
    <d v="2020-10-27T00:00:00"/>
    <n v="0.33"/>
    <n v="93"/>
    <n v="4118"/>
    <n v="182.58"/>
    <n v="96"/>
    <n v="41.777999999999999"/>
    <n v="3"/>
    <n v="167"/>
    <n v="7.48"/>
    <n v="34.68"/>
    <n v="2"/>
    <n v="120"/>
    <n v="5.6950000000000003"/>
    <n v="28.475000000000001"/>
    <n v="2"/>
    <n v="465"/>
    <n v="16.489999999999998"/>
    <n v="25.585000000000001"/>
    <n v="2"/>
    <n v="6.5638823529411798"/>
    <n v="0.247"/>
    <n v="35"/>
    <n v="17"/>
    <n v="163"/>
    <n v="2.38"/>
    <n v="19.71"/>
    <n v="3"/>
    <n v="19.600000000000001"/>
    <n v="-2.4300000000000002"/>
    <n v="12.2"/>
    <n v="113.5"/>
  </r>
  <r>
    <x v="2"/>
    <x v="0"/>
    <s v="J8"/>
    <x v="10"/>
    <x v="26"/>
    <m/>
    <s v="JEDNK301"/>
    <m/>
    <s v="19.04"/>
    <d v="2013-03-03T00:00:00"/>
    <d v="2020-03-09T00:00:00"/>
    <n v="0"/>
    <n v="267"/>
    <n v="7911"/>
    <n v="-43.435000000000002"/>
    <n v="35"/>
    <n v="48.616"/>
    <n v="6"/>
    <n v="320"/>
    <n v="2.89"/>
    <n v="23.463000000000001"/>
    <n v="1"/>
    <n v="275"/>
    <n v="3.145"/>
    <n v="18.486000000000001"/>
    <n v="1"/>
    <n v="1000"/>
    <n v="4.76"/>
    <n v="15.958"/>
    <n v="1"/>
    <n v="2.5032000000000001"/>
    <n v="-7.5999999999999998E-2"/>
    <n v="32.5"/>
    <n v="15"/>
    <n v="75"/>
    <n v="-4.335"/>
    <n v="25.3"/>
    <n v="6"/>
    <n v="106.5"/>
    <n v="-0.09"/>
    <n v="14.529"/>
    <n v="112.2"/>
  </r>
  <r>
    <x v="2"/>
    <x v="0"/>
    <s v="J8"/>
    <x v="2"/>
    <x v="27"/>
    <s v="77107"/>
    <s v="7J778"/>
    <s v="007JE00778"/>
    <s v="438"/>
    <d v="2010-02-06T00:00:00"/>
    <d v="2020-08-20T00:00:00"/>
    <n v="0"/>
    <n v="166"/>
    <n v="7111"/>
    <n v="206.63499999999999"/>
    <n v="98"/>
    <n v="61.884"/>
    <n v="9"/>
    <n v="251"/>
    <n v="6.0350000000000001"/>
    <n v="49.28"/>
    <n v="6"/>
    <n v="244"/>
    <n v="6.12"/>
    <n v="42.75"/>
    <n v="6"/>
    <n v="879"/>
    <n v="13.685"/>
    <n v="39.15"/>
    <n v="6"/>
    <n v="3.7"/>
    <n v="0.1615"/>
    <n v="46.9"/>
    <n v="49"/>
    <n v="101"/>
    <n v="0.93500000000000005"/>
    <n v="34.700000000000003"/>
    <n v="9"/>
    <n v="168"/>
    <n v="-2.4300000000000002"/>
    <n v="28.611000000000001"/>
    <n v="107.6"/>
  </r>
  <r>
    <x v="1"/>
    <x v="0"/>
    <s v="J8"/>
    <x v="4"/>
    <x v="28"/>
    <m/>
    <s v="7J667"/>
    <s v="007JE00667"/>
    <s v="5.03"/>
    <d v="2008-02-27T00:00:00"/>
    <d v="2019-11-16T00:00:00"/>
    <n v="1.21"/>
    <n v="305"/>
    <n v="3895"/>
    <n v="-28.56"/>
    <n v="41"/>
    <n v="64.790000000000006"/>
    <n v="9"/>
    <n v="182"/>
    <n v="5.0999999999999996"/>
    <n v="51.887"/>
    <n v="9"/>
    <n v="131"/>
    <n v="1.7"/>
    <n v="45.301000000000002"/>
    <n v="9"/>
    <n v="520"/>
    <n v="1.105"/>
    <n v="42.186"/>
    <n v="9"/>
    <n v="2.8346101694915302"/>
    <n v="0.3135"/>
    <n v="49.8"/>
    <n v="59"/>
    <n v="123"/>
    <n v="-2.38"/>
    <n v="40.799999999999997"/>
    <n v="9"/>
    <n v="76.5"/>
    <n v="0"/>
    <n v="30.7395"/>
    <n v="103.2"/>
  </r>
  <r>
    <x v="2"/>
    <x v="0"/>
    <s v="J8"/>
    <x v="2"/>
    <x v="29"/>
    <s v="92586"/>
    <s v="14J473"/>
    <s v="014JE00473"/>
    <s v="512"/>
    <d v="2013-12-30T00:00:00"/>
    <d v="2020-10-20T00:00:00"/>
    <n v="1.1399999999999999"/>
    <n v="105"/>
    <n v="6060"/>
    <n v="145.01"/>
    <n v="93"/>
    <n v="58.136000000000003"/>
    <n v="6"/>
    <n v="272"/>
    <n v="9.0950000000000006"/>
    <n v="45.665999999999997"/>
    <n v="3"/>
    <n v="233"/>
    <n v="5.8650000000000002"/>
    <n v="40.247999999999998"/>
    <n v="3"/>
    <n v="857"/>
    <n v="19.04"/>
    <n v="37.582000000000001"/>
    <n v="3"/>
    <n v="2.60528571428571"/>
    <n v="-0.13300000000000001"/>
    <n v="47.7"/>
    <n v="28"/>
    <n v="67"/>
    <n v="-2.04"/>
    <n v="39.700000000000003"/>
    <n v="6"/>
    <n v="61.3"/>
    <n v="-8.01"/>
    <n v="30.710999999999999"/>
    <n v="102"/>
  </r>
  <r>
    <x v="0"/>
    <x v="0"/>
    <s v="J8"/>
    <x v="5"/>
    <x v="30"/>
    <m/>
    <s v="200J511"/>
    <s v="200JE00511"/>
    <s v="109"/>
    <d v="2016-11-27T00:00:00"/>
    <d v="2020-06-21T00:00:00"/>
    <n v="1.1299999999999999"/>
    <n v="225"/>
    <n v="5327"/>
    <n v="4.25"/>
    <n v="56"/>
    <n v="46.116"/>
    <n v="2"/>
    <n v="215"/>
    <n v="5.3550000000000004"/>
    <n v="34.143999999999998"/>
    <n v="2"/>
    <n v="224"/>
    <n v="7.48"/>
    <n v="27.544"/>
    <n v="2"/>
    <n v="741"/>
    <n v="13.175000000000001"/>
    <n v="24.463999999999999"/>
    <n v="2"/>
    <n v="2.7458235294117599"/>
    <n v="-0.45600000000000002"/>
    <n v="35.1"/>
    <n v="17"/>
    <n v="201"/>
    <n v="-2.8050000000000002"/>
    <n v="20.5"/>
    <n v="2"/>
    <n v="28.7"/>
    <n v="-7.29"/>
    <n v="10.241"/>
    <n v="99"/>
  </r>
  <r>
    <x v="3"/>
    <x v="0"/>
    <s v="J8"/>
    <x v="6"/>
    <x v="31"/>
    <s v="102938"/>
    <s v="14J460"/>
    <s v="014JE00460"/>
    <s v="971"/>
    <d v="2013-11-04T00:00:00"/>
    <d v="2020-05-05T00:00:00"/>
    <n v="6.46"/>
    <n v="268"/>
    <n v="7212"/>
    <n v="23.8"/>
    <n v="64"/>
    <n v="60.72"/>
    <n v="5"/>
    <n v="341"/>
    <n v="5.44"/>
    <n v="39.61"/>
    <n v="2"/>
    <n v="278"/>
    <n v="5.0149999999999997"/>
    <n v="33.744999999999997"/>
    <n v="2"/>
    <n v="1050"/>
    <n v="11.475"/>
    <n v="30.855"/>
    <n v="2"/>
    <n v="3.9740000000000002"/>
    <n v="-1.9E-2"/>
    <n v="43.4"/>
    <n v="15"/>
    <n v="104"/>
    <n v="-1.615"/>
    <n v="37.200000000000003"/>
    <n v="5"/>
    <n v="89.8"/>
    <n v="-3.78"/>
    <n v="26.4"/>
    <n v="97.7"/>
  </r>
  <r>
    <x v="3"/>
    <x v="0"/>
    <s v="J8"/>
    <x v="11"/>
    <x v="32"/>
    <s v="93062"/>
    <s v="7J1000"/>
    <s v="007JE01000"/>
    <s v="543"/>
    <d v="2013-01-16T00:00:00"/>
    <d v="2020-04-16T00:00:00"/>
    <n v="0.75"/>
    <n v="285"/>
    <n v="6331"/>
    <n v="104.89"/>
    <n v="87"/>
    <n v="57.456000000000003"/>
    <n v="5"/>
    <n v="359"/>
    <n v="9.86"/>
    <n v="33.36"/>
    <n v="1"/>
    <n v="287"/>
    <n v="5.44"/>
    <n v="29.2"/>
    <n v="1"/>
    <n v="1085"/>
    <n v="13.685"/>
    <n v="27.2"/>
    <n v="1"/>
    <n v="4.5564999999999998"/>
    <n v="0.17100000000000001"/>
    <n v="41.3"/>
    <n v="6"/>
    <n v="168"/>
    <n v="0.68"/>
    <n v="35.799999999999997"/>
    <n v="5"/>
    <n v="96.9"/>
    <n v="-7.11"/>
    <n v="25.52"/>
    <n v="96.3"/>
  </r>
  <r>
    <x v="1"/>
    <x v="0"/>
    <s v="J8"/>
    <x v="1"/>
    <x v="33"/>
    <m/>
    <s v="MN10"/>
    <m/>
    <s v="567"/>
    <d v="2013-10-13T00:00:00"/>
    <d v="2020-03-05T00:00:00"/>
    <n v="0"/>
    <n v="301"/>
    <n v="6728"/>
    <n v="175.95"/>
    <n v="96"/>
    <n v="52.8"/>
    <n v="5"/>
    <n v="276"/>
    <n v="3.9950000000000001"/>
    <n v="47.615000000000002"/>
    <n v="3"/>
    <n v="245"/>
    <n v="3.4"/>
    <n v="39.82"/>
    <n v="3"/>
    <n v="880"/>
    <n v="5.78"/>
    <n v="35.42"/>
    <n v="3"/>
    <n v="2.22501818181818"/>
    <n v="-0.1045"/>
    <n v="32.6"/>
    <n v="55"/>
    <n v="90"/>
    <n v="-1.7849999999999999"/>
    <n v="22.7"/>
    <n v="5"/>
    <n v="89.8"/>
    <n v="-0.72"/>
    <n v="13.2"/>
    <n v="95.9"/>
  </r>
  <r>
    <x v="0"/>
    <x v="0"/>
    <s v="J8"/>
    <x v="12"/>
    <x v="34"/>
    <m/>
    <s v="14J473"/>
    <s v="014JE00473"/>
    <s v="836"/>
    <d v="2013-02-14T00:00:00"/>
    <d v="2019-07-01T00:00:00"/>
    <n v="1"/>
    <n v="164"/>
    <n v="7600"/>
    <n v="208.59"/>
    <n v="98"/>
    <n v="56.256999999999998"/>
    <n v="5"/>
    <n v="291"/>
    <n v="9.69"/>
    <n v="44.021999999999998"/>
    <n v="3"/>
    <n v="253"/>
    <n v="3.145"/>
    <n v="38.540999999999997"/>
    <n v="3"/>
    <n v="1001"/>
    <n v="21.25"/>
    <n v="36.018000000000001"/>
    <n v="3"/>
    <n v="2.8647894736842101"/>
    <n v="4.7500000000000001E-2"/>
    <n v="46.7"/>
    <n v="19"/>
    <n v="121"/>
    <n v="0.17"/>
    <n v="39.6"/>
    <n v="5"/>
    <n v="81.400000000000006"/>
    <n v="-5.13"/>
    <n v="28.88"/>
    <n v="95.8"/>
  </r>
  <r>
    <x v="0"/>
    <x v="0"/>
    <s v="J8"/>
    <x v="3"/>
    <x v="35"/>
    <s v="97241"/>
    <s v="11J1054"/>
    <s v="011JE01054"/>
    <s v="572"/>
    <d v="2013-02-16T00:00:00"/>
    <d v="2020-01-05T00:00:00"/>
    <n v="2.27"/>
    <n v="218"/>
    <n v="6992"/>
    <n v="224.57"/>
    <n v="98"/>
    <n v="54.390999999999998"/>
    <n v="6"/>
    <n v="267"/>
    <n v="7.0549999999999997"/>
    <n v="34.485999999999997"/>
    <n v="3"/>
    <n v="232"/>
    <n v="4.59"/>
    <n v="28.38"/>
    <n v="3"/>
    <n v="867"/>
    <n v="11.984999999999999"/>
    <n v="25.456"/>
    <n v="3"/>
    <n v="3.8271500000000001"/>
    <n v="-0.152"/>
    <n v="38.6"/>
    <n v="20"/>
    <n v="76"/>
    <n v="-1.53"/>
    <n v="29.1"/>
    <n v="6"/>
    <n v="99.9"/>
    <n v="-4.7699999999999996"/>
    <n v="18.617999999999999"/>
    <n v="95.5"/>
  </r>
  <r>
    <x v="3"/>
    <x v="0"/>
    <s v="J8"/>
    <x v="11"/>
    <x v="36"/>
    <s v="93073"/>
    <s v="7J1010"/>
    <s v="007JE01010"/>
    <s v="515"/>
    <d v="2013-07-20T00:00:00"/>
    <d v="2020-01-23T00:00:00"/>
    <n v="0"/>
    <n v="305"/>
    <n v="5669"/>
    <n v="44.625"/>
    <n v="72"/>
    <n v="46.695999999999998"/>
    <n v="5"/>
    <n v="338"/>
    <n v="10.54"/>
    <n v="20.239999999999998"/>
    <n v="1"/>
    <n v="224"/>
    <n v="2.9750000000000001"/>
    <n v="15.52"/>
    <n v="1"/>
    <n v="884"/>
    <n v="9.69"/>
    <n v="13.44"/>
    <n v="1"/>
    <n v="3.5204444444444398"/>
    <n v="-0.13300000000000001"/>
    <n v="30.2"/>
    <n v="9"/>
    <n v="150"/>
    <n v="0.255"/>
    <n v="21.1"/>
    <n v="5"/>
    <n v="62.9"/>
    <n v="-7.11"/>
    <n v="13.28"/>
    <n v="92.3"/>
  </r>
  <r>
    <x v="1"/>
    <x v="0"/>
    <s v="J8"/>
    <x v="4"/>
    <x v="37"/>
    <m/>
    <s v="7J770"/>
    <s v="007JE00770"/>
    <s v="66.02"/>
    <d v="2011-01-30T00:00:00"/>
    <d v="2020-07-01T00:00:00"/>
    <n v="8.15"/>
    <n v="211"/>
    <n v="4156"/>
    <n v="138.55000000000001"/>
    <n v="92"/>
    <n v="53.027999999999999"/>
    <n v="5"/>
    <n v="182"/>
    <n v="4.59"/>
    <n v="42.75"/>
    <n v="4"/>
    <n v="136"/>
    <n v="4.42"/>
    <n v="35.46"/>
    <n v="4"/>
    <n v="513"/>
    <n v="7.7350000000000003"/>
    <n v="32.04"/>
    <n v="4"/>
    <n v="3.7381860465116299"/>
    <n v="0.19950000000000001"/>
    <n v="38.6"/>
    <n v="43"/>
    <n v="217"/>
    <n v="3.74"/>
    <n v="27.341999999999999"/>
    <n v="5"/>
    <n v="37.1"/>
    <n v="0.45"/>
    <n v="18.32"/>
    <n v="91.4"/>
  </r>
  <r>
    <x v="6"/>
    <x v="0"/>
    <s v="J8"/>
    <x v="9"/>
    <x v="38"/>
    <s v="83534"/>
    <s v="7J1038"/>
    <s v="007JE01038"/>
    <s v="345"/>
    <d v="2011-11-20T00:00:00"/>
    <d v="2020-11-19T00:00:00"/>
    <n v="0.49"/>
    <n v="35"/>
    <n v="7642"/>
    <n v="311.10000000000002"/>
    <n v="100"/>
    <n v="54.125999999999998"/>
    <n v="7"/>
    <n v="341"/>
    <n v="10.37"/>
    <n v="40.159999999999997"/>
    <n v="2"/>
    <n v="260"/>
    <n v="5.5250000000000004"/>
    <n v="35.04"/>
    <n v="2"/>
    <n v="1044"/>
    <n v="21.08"/>
    <n v="32.479999999999997"/>
    <n v="2"/>
    <n v="1.7710625"/>
    <n v="-0.19950000000000001"/>
    <n v="45.2"/>
    <n v="16"/>
    <n v="139"/>
    <n v="-0.255"/>
    <n v="36.363"/>
    <n v="7"/>
    <n v="119.8"/>
    <n v="-8.82"/>
    <n v="31.28"/>
    <n v="87.3"/>
  </r>
  <r>
    <x v="0"/>
    <x v="0"/>
    <s v="J8"/>
    <x v="5"/>
    <x v="39"/>
    <m/>
    <s v="200J944"/>
    <s v="200JE00944"/>
    <s v="92"/>
    <d v="2012-07-26T00:00:00"/>
    <d v="2020-04-07T00:00:00"/>
    <n v="1.1100000000000001"/>
    <n v="171"/>
    <n v="5454"/>
    <n v="41.48"/>
    <n v="71"/>
    <n v="57.351999999999997"/>
    <n v="5"/>
    <n v="244"/>
    <n v="7.48"/>
    <n v="43.761000000000003"/>
    <n v="4"/>
    <n v="201"/>
    <n v="2.6349999999999998"/>
    <n v="37.061999999999998"/>
    <n v="4"/>
    <n v="715"/>
    <n v="6.8849999999999998"/>
    <n v="33.843000000000004"/>
    <n v="4"/>
    <n v="7.2940487804877998"/>
    <n v="0.13300000000000001"/>
    <n v="44.7"/>
    <n v="41"/>
    <n v="214"/>
    <n v="1.615"/>
    <n v="33.658999999999999"/>
    <n v="5"/>
    <n v="61.9"/>
    <n v="-2.79"/>
    <n v="24.32"/>
    <n v="87.2"/>
  </r>
  <r>
    <x v="6"/>
    <x v="0"/>
    <s v="J8"/>
    <x v="9"/>
    <x v="40"/>
    <s v="78124"/>
    <s v="7J762"/>
    <s v="007JE00762"/>
    <s v="293"/>
    <d v="2010-07-21T00:00:00"/>
    <d v="2020-03-02T00:00:00"/>
    <n v="0"/>
    <n v="297"/>
    <n v="6288"/>
    <n v="2.72"/>
    <n v="56"/>
    <n v="54.59"/>
    <n v="6"/>
    <n v="303"/>
    <n v="5.61"/>
    <n v="46.8"/>
    <n v="4"/>
    <n v="230"/>
    <n v="1.87"/>
    <n v="39.869999999999997"/>
    <n v="4"/>
    <n v="865"/>
    <n v="5.3550000000000004"/>
    <n v="36.630000000000003"/>
    <n v="4"/>
    <n v="1.89406896551724"/>
    <n v="-0.2185"/>
    <n v="42.7"/>
    <n v="29"/>
    <n v="99"/>
    <n v="-5.0149999999999997"/>
    <n v="34.1"/>
    <n v="6"/>
    <n v="114.4"/>
    <n v="-4.05"/>
    <n v="21.504000000000001"/>
    <n v="87.1"/>
  </r>
  <r>
    <x v="2"/>
    <x v="0"/>
    <s v="J8"/>
    <x v="13"/>
    <x v="41"/>
    <m/>
    <s v="1J00791"/>
    <m/>
    <s v="879"/>
    <d v="2014-08-03T00:00:00"/>
    <d v="2020-03-03T00:00:00"/>
    <n v="0"/>
    <n v="154"/>
    <n v="8944"/>
    <n v="271.40499999999997"/>
    <n v="100"/>
    <n v="38.164000000000001"/>
    <n v="4"/>
    <n v="355"/>
    <n v="5.1849999999999996"/>
    <n v="26.7"/>
    <n v="1"/>
    <n v="313"/>
    <n v="4.08"/>
    <n v="20.381"/>
    <n v="1"/>
    <n v="1133"/>
    <n v="8.7550000000000008"/>
    <n v="17.355"/>
    <n v="1"/>
    <n v="3.3960666666666701"/>
    <n v="-1.9E-2"/>
    <n v="30.4"/>
    <n v="15"/>
    <n v="129"/>
    <n v="0.42499999999999999"/>
    <n v="15.5"/>
    <n v="4"/>
    <n v="65.7"/>
    <n v="-1.8"/>
    <n v="8.1649999999999991"/>
    <n v="84.7"/>
  </r>
  <r>
    <x v="2"/>
    <x v="0"/>
    <s v="J8"/>
    <x v="2"/>
    <x v="42"/>
    <s v="96314"/>
    <s v="7J886"/>
    <s v="007JE00886"/>
    <s v="566"/>
    <d v="2015-01-27T00:00:00"/>
    <d v="2020-05-22T00:00:00"/>
    <n v="5.25"/>
    <n v="256"/>
    <n v="6669"/>
    <n v="223.465"/>
    <n v="98"/>
    <n v="59.186999999999998"/>
    <n v="4"/>
    <n v="292"/>
    <n v="11.135"/>
    <n v="43"/>
    <n v="3"/>
    <n v="234"/>
    <n v="5.61"/>
    <n v="36.893999999999998"/>
    <n v="3"/>
    <n v="847"/>
    <n v="14.62"/>
    <n v="33.884"/>
    <n v="3"/>
    <n v="2.4035000000000002"/>
    <n v="-0.17100000000000001"/>
    <n v="43.8"/>
    <n v="20"/>
    <n v="161"/>
    <n v="1.105"/>
    <n v="36.799999999999997"/>
    <n v="4"/>
    <n v="70.5"/>
    <n v="-9.5399999999999991"/>
    <n v="23.643000000000001"/>
    <n v="84.7"/>
  </r>
  <r>
    <x v="3"/>
    <x v="0"/>
    <s v="J8"/>
    <x v="14"/>
    <x v="43"/>
    <m/>
    <s v="14J472"/>
    <s v="014JE00472"/>
    <s v="1832"/>
    <d v="2012-09-03T00:00:00"/>
    <d v="2019-06-08T00:00:00"/>
    <n v="0.63"/>
    <n v="234"/>
    <n v="6522"/>
    <n v="-9.86"/>
    <n v="50"/>
    <n v="57.442999999999998"/>
    <n v="6"/>
    <n v="345"/>
    <n v="6.2050000000000001"/>
    <n v="31.902000000000001"/>
    <n v="2"/>
    <n v="251"/>
    <n v="1.7849999999999999"/>
    <n v="26.286000000000001"/>
    <n v="2"/>
    <n v="967"/>
    <n v="6.8"/>
    <n v="23.4"/>
    <n v="2"/>
    <n v="2.25121052631579"/>
    <n v="-6.6500000000000004E-2"/>
    <n v="36.5"/>
    <n v="19"/>
    <n v="69"/>
    <n v="-1.7"/>
    <n v="30.4"/>
    <n v="6"/>
    <n v="101.9"/>
    <n v="-3.06"/>
    <n v="20.271000000000001"/>
    <n v="84"/>
  </r>
  <r>
    <x v="3"/>
    <x v="0"/>
    <s v="J8"/>
    <x v="14"/>
    <x v="44"/>
    <m/>
    <s v="14J473"/>
    <s v="014JE00473"/>
    <s v="1840"/>
    <d v="2012-11-22T00:00:00"/>
    <d v="2019-08-22T00:00:00"/>
    <n v="0.99"/>
    <n v="159"/>
    <n v="7897"/>
    <n v="134.97999999999999"/>
    <n v="92"/>
    <n v="60.911999999999999"/>
    <n v="6"/>
    <n v="331"/>
    <n v="5.0149999999999997"/>
    <n v="41.44"/>
    <n v="3"/>
    <n v="295"/>
    <n v="5.0999999999999996"/>
    <n v="35.573999999999998"/>
    <n v="4"/>
    <n v="1102"/>
    <n v="15.47"/>
    <n v="33.033000000000001"/>
    <n v="4"/>
    <n v="2.0470588235294098"/>
    <n v="-0.1045"/>
    <n v="45.3"/>
    <n v="17"/>
    <n v="77"/>
    <n v="-4.335"/>
    <n v="38.1"/>
    <n v="6"/>
    <n v="97.1"/>
    <n v="-5.4"/>
    <n v="29.58"/>
    <n v="83.1"/>
  </r>
  <r>
    <x v="3"/>
    <x v="0"/>
    <s v="J8"/>
    <x v="14"/>
    <x v="45"/>
    <m/>
    <s v="14J519"/>
    <s v="014JE00519"/>
    <s v="1817"/>
    <d v="2013-03-22T00:00:00"/>
    <d v="2019-10-13T00:00:00"/>
    <n v="1.5"/>
    <n v="107"/>
    <n v="8500"/>
    <n v="234.77"/>
    <n v="99"/>
    <n v="58.031999999999996"/>
    <n v="5"/>
    <n v="349"/>
    <n v="9.4350000000000005"/>
    <n v="41.564999999999998"/>
    <n v="2"/>
    <n v="306"/>
    <n v="6.375"/>
    <n v="33.591999999999999"/>
    <n v="3"/>
    <n v="1123"/>
    <n v="20.315000000000001"/>
    <n v="30.856000000000002"/>
    <n v="3"/>
    <n v="2.9255"/>
    <n v="-5.7000000000000002E-2"/>
    <n v="44.4"/>
    <n v="16"/>
    <n v="131"/>
    <n v="-1.105"/>
    <n v="36.799999999999997"/>
    <n v="5"/>
    <n v="80.5"/>
    <n v="-9.4499999999999993"/>
    <n v="26.24"/>
    <n v="79.5"/>
  </r>
  <r>
    <x v="0"/>
    <x v="0"/>
    <s v="J8"/>
    <x v="5"/>
    <x v="46"/>
    <m/>
    <s v="200J944"/>
    <s v="200JE00944"/>
    <s v="92"/>
    <d v="2011-09-04T00:00:00"/>
    <d v="2020-03-16T00:00:00"/>
    <n v="1.1100000000000001"/>
    <n v="259"/>
    <n v="5291"/>
    <n v="5.44"/>
    <n v="57"/>
    <n v="58.85"/>
    <n v="6"/>
    <n v="231"/>
    <n v="6.2050000000000001"/>
    <n v="44.088000000000001"/>
    <n v="5"/>
    <n v="201"/>
    <n v="2.125"/>
    <n v="37.223999999999997"/>
    <n v="5"/>
    <n v="725"/>
    <n v="6.8849999999999998"/>
    <n v="34.055999999999997"/>
    <n v="5"/>
    <n v="6.0780799999999999"/>
    <n v="9.4999999999999998E-3"/>
    <n v="43.1"/>
    <n v="50"/>
    <n v="175"/>
    <n v="0.34"/>
    <n v="35.200000000000003"/>
    <n v="6"/>
    <n v="80.5"/>
    <n v="-2.61"/>
    <n v="26.013000000000002"/>
    <n v="78.5"/>
  </r>
  <r>
    <x v="0"/>
    <x v="0"/>
    <s v="J8"/>
    <x v="3"/>
    <x v="47"/>
    <s v="97247"/>
    <s v="7J1000"/>
    <s v="007JE01000"/>
    <s v="739"/>
    <d v="2014-01-11T00:00:00"/>
    <d v="2019-11-20T00:00:00"/>
    <n v="2.63"/>
    <n v="264"/>
    <n v="6753"/>
    <n v="-51.594999999999999"/>
    <n v="32"/>
    <n v="59.405000000000001"/>
    <n v="5"/>
    <n v="332"/>
    <n v="11.305"/>
    <n v="41.984000000000002"/>
    <n v="4"/>
    <n v="256"/>
    <n v="5.27"/>
    <n v="36.9"/>
    <n v="4"/>
    <n v="986"/>
    <n v="11.56"/>
    <n v="34.521999999999998"/>
    <n v="4"/>
    <n v="2.6958571428571401"/>
    <n v="-0.20899999999999999"/>
    <n v="46.9"/>
    <n v="14"/>
    <n v="74"/>
    <n v="-3.23"/>
    <n v="38.4"/>
    <n v="5"/>
    <n v="84.9"/>
    <n v="-12.96"/>
    <n v="27.84"/>
    <n v="77.5"/>
  </r>
  <r>
    <x v="1"/>
    <x v="0"/>
    <s v="J8"/>
    <x v="15"/>
    <x v="48"/>
    <m/>
    <s v="12J25"/>
    <m/>
    <s v="200"/>
    <d v="2014-08-01T00:00:00"/>
    <d v="2019-10-25T00:00:00"/>
    <n v="0"/>
    <n v="89"/>
    <n v="5964"/>
    <n v="161.5"/>
    <n v="95"/>
    <n v="34.087000000000003"/>
    <n v="4"/>
    <n v="146"/>
    <n v="0.93500000000000005"/>
    <n v="22.08"/>
    <n v="1"/>
    <n v="267"/>
    <n v="6.0350000000000001"/>
    <n v="20.72"/>
    <n v="2"/>
    <n v="768"/>
    <n v="8.0749999999999993"/>
    <n v="17.760000000000002"/>
    <n v="2"/>
    <n v="1.4801875"/>
    <n v="-0.20899999999999999"/>
    <n v="29"/>
    <n v="16"/>
    <n v="99"/>
    <n v="-1.615"/>
    <n v="13.41"/>
    <n v="4"/>
    <n v="40.9"/>
    <n v="-1.44"/>
    <n v="6.6740000000000004"/>
    <n v="75.099999999999994"/>
  </r>
  <r>
    <x v="0"/>
    <x v="0"/>
    <s v="J8"/>
    <x v="0"/>
    <x v="49"/>
    <m/>
    <s v="7J1000"/>
    <s v="007JE01000"/>
    <s v="1369"/>
    <d v="2013-03-19T00:00:00"/>
    <d v="2020-01-16T00:00:00"/>
    <n v="0.97"/>
    <n v="304"/>
    <n v="6920"/>
    <n v="24.99"/>
    <n v="65"/>
    <n v="60.5"/>
    <n v="5"/>
    <n v="277"/>
    <n v="9.69"/>
    <n v="34.64"/>
    <n v="1"/>
    <n v="220"/>
    <n v="2.72"/>
    <n v="31.52"/>
    <n v="1"/>
    <n v="830"/>
    <n v="7.99"/>
    <n v="29.6"/>
    <n v="1"/>
    <n v="2.7226666666666701"/>
    <n v="3.7999999999999999E-2"/>
    <n v="43.2"/>
    <n v="6"/>
    <n v="129"/>
    <n v="1.2749999999999999"/>
    <n v="38.200000000000003"/>
    <n v="5"/>
    <n v="94.3"/>
    <n v="-6.48"/>
    <n v="27.639900000000001"/>
    <n v="74.599999999999994"/>
  </r>
  <r>
    <x v="1"/>
    <x v="0"/>
    <s v="J8"/>
    <x v="1"/>
    <x v="50"/>
    <m/>
    <s v="MN11"/>
    <m/>
    <s v="27"/>
    <d v="2015-12-02T00:00:00"/>
    <d v="2019-10-26T00:00:00"/>
    <n v="0"/>
    <n v="305"/>
    <n v="7275"/>
    <n v="220.15"/>
    <n v="98"/>
    <n v="44.88"/>
    <n v="2"/>
    <n v="300"/>
    <n v="4.6749999999999998"/>
    <n v="28"/>
    <n v="1"/>
    <n v="249"/>
    <n v="4.42"/>
    <n v="22"/>
    <n v="1"/>
    <n v="978"/>
    <n v="13.94"/>
    <n v="19.12"/>
    <n v="1"/>
    <n v="3.3531428571428599"/>
    <n v="-9.4999999999999998E-3"/>
    <n v="28.8"/>
    <n v="7"/>
    <n v="224"/>
    <n v="0.93500000000000005"/>
    <n v="16.3"/>
    <n v="2"/>
    <n v="45"/>
    <n v="-2.25"/>
    <n v="7.1050000000000004"/>
    <n v="74"/>
  </r>
  <r>
    <x v="2"/>
    <x v="0"/>
    <s v="J8"/>
    <x v="13"/>
    <x v="51"/>
    <m/>
    <s v="11J1122"/>
    <s v="011JE01122"/>
    <s v="1962"/>
    <d v="2013-12-27T00:00:00"/>
    <d v="2019-12-10T00:00:00"/>
    <n v="0.56999999999999995"/>
    <n v="238"/>
    <n v="8208"/>
    <n v="177.565"/>
    <n v="96"/>
    <n v="50.390999999999998"/>
    <n v="4"/>
    <n v="387"/>
    <n v="11.05"/>
    <n v="32.799999999999997"/>
    <n v="1"/>
    <n v="298"/>
    <n v="7.31"/>
    <n v="30.88"/>
    <n v="2"/>
    <n v="1128"/>
    <n v="19.295000000000002"/>
    <n v="27.92"/>
    <n v="2"/>
    <n v="3.5123571428571401"/>
    <n v="-0.1615"/>
    <n v="41.1"/>
    <n v="14"/>
    <n v="210"/>
    <n v="3.74"/>
    <n v="30.195"/>
    <n v="4"/>
    <n v="73.3"/>
    <n v="-10.71"/>
    <n v="19.596"/>
    <n v="73"/>
  </r>
  <r>
    <x v="1"/>
    <x v="0"/>
    <s v="J8"/>
    <x v="4"/>
    <x v="52"/>
    <m/>
    <s v="14J411"/>
    <s v="014JE00411"/>
    <s v="705"/>
    <d v="2008-09-02T00:00:00"/>
    <d v="2020-09-25T00:00:00"/>
    <n v="0"/>
    <n v="125"/>
    <n v="4362"/>
    <n v="112.37"/>
    <n v="88"/>
    <n v="53.927999999999997"/>
    <n v="7"/>
    <n v="176"/>
    <n v="3.3149999999999999"/>
    <n v="41.67"/>
    <n v="6"/>
    <n v="143"/>
    <n v="2.72"/>
    <n v="33.57"/>
    <n v="6"/>
    <n v="551"/>
    <n v="7.48"/>
    <n v="29.88"/>
    <n v="6"/>
    <n v="2.6446666666666698"/>
    <n v="9.5000000000000001E-2"/>
    <n v="34.9"/>
    <n v="54"/>
    <n v="211"/>
    <n v="0.85"/>
    <n v="29.5"/>
    <n v="7"/>
    <n v="61.4"/>
    <n v="0.27"/>
    <n v="18.768000000000001"/>
    <n v="72"/>
  </r>
  <r>
    <x v="0"/>
    <x v="0"/>
    <s v="J8"/>
    <x v="16"/>
    <x v="53"/>
    <m/>
    <s v="200J423"/>
    <s v="200JE00423"/>
    <s v="18"/>
    <d v="2011-02-17T00:00:00"/>
    <d v="2020-09-06T00:00:00"/>
    <n v="2.71"/>
    <n v="145"/>
    <n v="8804"/>
    <n v="35.19"/>
    <n v="69"/>
    <n v="50.015999999999998"/>
    <n v="8"/>
    <n v="331"/>
    <n v="4.42"/>
    <n v="33.200000000000003"/>
    <n v="2"/>
    <n v="312"/>
    <n v="3.74"/>
    <n v="28.4"/>
    <n v="2"/>
    <n v="1093"/>
    <n v="6.5449999999999999"/>
    <n v="26.08"/>
    <n v="2"/>
    <n v="3.4222285714285698"/>
    <n v="7.5999999999999998E-2"/>
    <n v="41.3"/>
    <n v="35"/>
    <n v="110"/>
    <n v="-0.17"/>
    <n v="34.985999999999997"/>
    <n v="8"/>
    <n v="160.30000000000001"/>
    <n v="-2.61"/>
    <n v="28.224"/>
    <n v="70.900000000000006"/>
  </r>
  <r>
    <x v="1"/>
    <x v="0"/>
    <s v="J8"/>
    <x v="1"/>
    <x v="54"/>
    <m/>
    <s v="MN10"/>
    <m/>
    <s v="678"/>
    <d v="2014-09-12T00:00:00"/>
    <d v="2020-05-12T00:00:00"/>
    <n v="0"/>
    <n v="233"/>
    <n v="6377"/>
    <n v="166.09"/>
    <n v="95"/>
    <n v="53.082999999999998"/>
    <n v="4"/>
    <n v="278"/>
    <n v="2.9750000000000001"/>
    <n v="48.18"/>
    <n v="2"/>
    <n v="242"/>
    <n v="3.91"/>
    <n v="40.04"/>
    <n v="2"/>
    <n v="866"/>
    <n v="7.2249999999999996"/>
    <n v="36.08"/>
    <n v="2"/>
    <n v="1.7069722222222199"/>
    <n v="-0.114"/>
    <n v="34"/>
    <n v="36"/>
    <n v="122"/>
    <n v="0.34"/>
    <n v="25.2"/>
    <n v="4"/>
    <n v="46.5"/>
    <n v="-0.99"/>
    <n v="14.058"/>
    <n v="70.5"/>
  </r>
  <r>
    <x v="0"/>
    <x v="0"/>
    <s v="J8"/>
    <x v="5"/>
    <x v="55"/>
    <m/>
    <s v="200J384"/>
    <s v="200JE00384"/>
    <s v="91"/>
    <d v="2017-01-26T00:00:00"/>
    <d v="2019-06-02T00:00:00"/>
    <n v="0.64"/>
    <n v="305"/>
    <n v="6786"/>
    <n v="13.6"/>
    <n v="60"/>
    <n v="44.11"/>
    <n v="1"/>
    <n v="300"/>
    <n v="7.99"/>
    <n v="31.59"/>
    <n v="1"/>
    <n v="248"/>
    <n v="4.76"/>
    <n v="25.92"/>
    <n v="1"/>
    <n v="877"/>
    <n v="8.84"/>
    <n v="23.13"/>
    <n v="1"/>
    <n v="5.0731666666666699"/>
    <n v="-0.17100000000000001"/>
    <n v="34.200000000000003"/>
    <n v="12"/>
    <n v="308"/>
    <n v="-1.615"/>
    <n v="21.5"/>
    <n v="1"/>
    <n v="23.6"/>
    <n v="-8.5500000000000007"/>
    <n v="7.74"/>
    <n v="70"/>
  </r>
  <r>
    <x v="0"/>
    <x v="0"/>
    <s v="J8"/>
    <x v="5"/>
    <x v="56"/>
    <m/>
    <s v="200J384"/>
    <s v="200JE00384"/>
    <s v="152"/>
    <d v="2015-06-25T00:00:00"/>
    <d v="2020-05-31T00:00:00"/>
    <n v="1.29"/>
    <n v="246"/>
    <n v="5273"/>
    <n v="-36.89"/>
    <n v="38"/>
    <n v="49.594999999999999"/>
    <n v="2"/>
    <n v="272"/>
    <n v="12.07"/>
    <n v="38.43"/>
    <n v="2"/>
    <n v="211"/>
    <n v="3.9950000000000001"/>
    <n v="31.68"/>
    <n v="2"/>
    <n v="774"/>
    <n v="11.22"/>
    <n v="28.44"/>
    <n v="2"/>
    <n v="5.42989473684211"/>
    <n v="-0.19"/>
    <n v="37"/>
    <n v="19"/>
    <n v="210"/>
    <n v="-0.85"/>
    <n v="23.5"/>
    <n v="2"/>
    <n v="26.2"/>
    <n v="-12.06"/>
    <n v="10.976000000000001"/>
    <n v="69.900000000000006"/>
  </r>
  <r>
    <x v="1"/>
    <x v="0"/>
    <s v="J8"/>
    <x v="17"/>
    <x v="57"/>
    <m/>
    <s v="J3"/>
    <m/>
    <s v="690"/>
    <d v="2011-03-28T00:00:00"/>
    <d v="2019-12-24T00:00:00"/>
    <n v="0"/>
    <n v="64"/>
    <n v="6904"/>
    <n v="134.89500000000001"/>
    <n v="92"/>
    <n v="48.924999999999997"/>
    <n v="7"/>
    <n v="295"/>
    <n v="0.255"/>
    <n v="19.513000000000002"/>
    <n v="1"/>
    <n v="245"/>
    <n v="2.9750000000000001"/>
    <n v="16.198"/>
    <n v="1"/>
    <n v="950"/>
    <n v="6.97"/>
    <n v="13.528"/>
    <n v="1"/>
    <n v="0.87662499999999999"/>
    <n v="-0.1615"/>
    <n v="29.8"/>
    <n v="16"/>
    <n v="77"/>
    <n v="-2.2949999999999999"/>
    <n v="21.526"/>
    <n v="7"/>
    <n v="113.1"/>
    <n v="1.17"/>
    <n v="14.076000000000001"/>
    <n v="69.2"/>
  </r>
  <r>
    <x v="1"/>
    <x v="0"/>
    <s v="J8"/>
    <x v="1"/>
    <x v="58"/>
    <m/>
    <s v="MN10"/>
    <m/>
    <s v="647"/>
    <d v="2013-09-06T00:00:00"/>
    <d v="2020-01-20T00:00:00"/>
    <n v="0"/>
    <n v="289"/>
    <n v="5717"/>
    <n v="95.114999999999995"/>
    <n v="85"/>
    <n v="52.69"/>
    <n v="5"/>
    <n v="235"/>
    <n v="2.4649999999999999"/>
    <n v="49.17"/>
    <n v="3"/>
    <n v="222"/>
    <n v="2.9750000000000001"/>
    <n v="40.04"/>
    <n v="3"/>
    <n v="762"/>
    <n v="3.23"/>
    <n v="35.64"/>
    <n v="3"/>
    <n v="3.2304210526315802"/>
    <n v="-2.8500000000000001E-2"/>
    <n v="32.6"/>
    <n v="57"/>
    <n v="101"/>
    <n v="-3.06"/>
    <n v="22.6"/>
    <n v="5"/>
    <n v="57.5"/>
    <n v="-1.35"/>
    <n v="13.2"/>
    <n v="68.7"/>
  </r>
  <r>
    <x v="2"/>
    <x v="0"/>
    <s v="J8"/>
    <x v="18"/>
    <x v="59"/>
    <s v="113328"/>
    <s v="7J1038"/>
    <s v="007JE01038"/>
    <s v="1734"/>
    <d v="2017-08-22T00:00:00"/>
    <d v="2020-10-24T00:00:00"/>
    <n v="0.62"/>
    <n v="107"/>
    <n v="8533"/>
    <n v="151.47"/>
    <n v="94"/>
    <n v="46.53"/>
    <n v="2"/>
    <n v="406"/>
    <n v="10.71"/>
    <n v="33.192"/>
    <n v="2"/>
    <n v="304"/>
    <n v="6.0350000000000001"/>
    <n v="28.943999999999999"/>
    <n v="2"/>
    <n v="1170"/>
    <n v="12.835000000000001"/>
    <n v="26.928000000000001"/>
    <n v="2"/>
    <n v="4.9905999999999997"/>
    <n v="-2.8500000000000001E-2"/>
    <n v="43"/>
    <n v="10"/>
    <n v="141"/>
    <n v="-0.34"/>
    <n v="29.498000000000001"/>
    <n v="2"/>
    <n v="38.700000000000003"/>
    <n v="-11.25"/>
    <n v="16.366"/>
    <n v="67.400000000000006"/>
  </r>
  <r>
    <x v="2"/>
    <x v="0"/>
    <s v="J8"/>
    <x v="2"/>
    <x v="60"/>
    <s v="99438"/>
    <s v="7J1206"/>
    <s v="007JE01206"/>
    <s v="451"/>
    <d v="2015-12-09T00:00:00"/>
    <d v="2020-06-11T00:00:00"/>
    <n v="0"/>
    <n v="236"/>
    <n v="6356"/>
    <n v="70.55"/>
    <n v="79"/>
    <n v="33.79"/>
    <n v="3"/>
    <n v="264"/>
    <n v="5.0149999999999997"/>
    <n v="26.094999999999999"/>
    <n v="2"/>
    <n v="232"/>
    <n v="2.8050000000000002"/>
    <n v="19.38"/>
    <n v="2"/>
    <n v="825"/>
    <n v="4.8449999999999998"/>
    <n v="16.405000000000001"/>
    <n v="2"/>
    <n v="2.2061538461538501"/>
    <n v="-0.1615"/>
    <n v="24.5"/>
    <n v="13"/>
    <n v="143"/>
    <n v="0.68"/>
    <n v="9.1999999999999993"/>
    <n v="3"/>
    <n v="38"/>
    <n v="-2.79"/>
    <n v="4.758"/>
    <n v="66.400000000000006"/>
  </r>
  <r>
    <x v="3"/>
    <x v="0"/>
    <s v="J8"/>
    <x v="6"/>
    <x v="61"/>
    <s v="100898"/>
    <s v="1J711"/>
    <s v="001JE00711"/>
    <s v="796"/>
    <d v="2014-05-26T00:00:00"/>
    <d v="2020-01-09T00:00:00"/>
    <n v="4.8099999999999996"/>
    <n v="305"/>
    <n v="6983"/>
    <n v="190.74"/>
    <n v="97"/>
    <n v="59.95"/>
    <n v="4"/>
    <n v="300"/>
    <n v="6.0350000000000001"/>
    <n v="42.755000000000003"/>
    <n v="2"/>
    <n v="268"/>
    <n v="4.93"/>
    <n v="37.655000000000001"/>
    <n v="2"/>
    <n v="968"/>
    <n v="15.045"/>
    <n v="35.020000000000003"/>
    <n v="2"/>
    <n v="3.1809333333333298"/>
    <n v="-0.13300000000000001"/>
    <n v="46"/>
    <n v="15"/>
    <n v="142"/>
    <n v="-3.9950000000000001"/>
    <n v="38.299999999999997"/>
    <n v="4"/>
    <n v="76.599999999999994"/>
    <n v="-7.2"/>
    <n v="24.779"/>
    <n v="66.3"/>
  </r>
  <r>
    <x v="2"/>
    <x v="0"/>
    <s v="J8"/>
    <x v="19"/>
    <x v="62"/>
    <m/>
    <s v="14J415"/>
    <s v="014JE00415"/>
    <s v="703"/>
    <d v="2011-07-19T00:00:00"/>
    <d v="2019-11-24T00:00:00"/>
    <n v="4.1900000000000004"/>
    <n v="102"/>
    <n v="5814"/>
    <n v="-4.5049999999999999"/>
    <n v="53"/>
    <n v="57.33"/>
    <n v="6"/>
    <n v="278"/>
    <n v="1.87"/>
    <n v="28.08"/>
    <n v="1"/>
    <n v="285"/>
    <n v="2.2949999999999999"/>
    <n v="23.68"/>
    <n v="1"/>
    <n v="937"/>
    <n v="3.3149999999999999"/>
    <n v="21.52"/>
    <n v="1"/>
    <n v="3.1362222222222198"/>
    <n v="-0.14249999999999999"/>
    <n v="41.4"/>
    <n v="9"/>
    <n v="153"/>
    <n v="-1.7"/>
    <n v="33.725000000000001"/>
    <n v="6"/>
    <n v="70.599999999999994"/>
    <n v="-0.54"/>
    <n v="26.187000000000001"/>
    <n v="63.7"/>
  </r>
  <r>
    <x v="3"/>
    <x v="0"/>
    <s v="J8"/>
    <x v="14"/>
    <x v="63"/>
    <m/>
    <s v="14J472"/>
    <s v="014JE00472"/>
    <s v="1682"/>
    <d v="2011-02-19T00:00:00"/>
    <d v="2019-06-16T00:00:00"/>
    <n v="0.36"/>
    <n v="226"/>
    <n v="7237"/>
    <n v="124.52500000000001"/>
    <n v="90"/>
    <n v="56.789000000000001"/>
    <n v="7"/>
    <n v="333"/>
    <n v="4.25"/>
    <n v="35.866"/>
    <n v="4"/>
    <n v="265"/>
    <n v="-0.34"/>
    <n v="29.071999999999999"/>
    <n v="4"/>
    <n v="1013"/>
    <n v="2.125"/>
    <n v="25.991"/>
    <n v="4"/>
    <n v="2.2009473684210499"/>
    <n v="-0.13300000000000001"/>
    <n v="33.299999999999997"/>
    <n v="19"/>
    <n v="97"/>
    <n v="-1.36"/>
    <n v="30.2"/>
    <n v="7"/>
    <n v="134.69999999999999"/>
    <n v="-0.18"/>
    <n v="21.16"/>
    <n v="63"/>
  </r>
  <r>
    <x v="0"/>
    <x v="0"/>
    <s v="J8"/>
    <x v="5"/>
    <x v="64"/>
    <m/>
    <s v="200J303"/>
    <s v="200JE00303"/>
    <s v="63"/>
    <d v="2012-10-23T00:00:00"/>
    <d v="2020-07-10T00:00:00"/>
    <n v="0"/>
    <n v="206"/>
    <n v="5203"/>
    <n v="-24.65"/>
    <n v="43"/>
    <n v="57.887999999999998"/>
    <n v="5"/>
    <n v="223"/>
    <n v="3.9950000000000001"/>
    <n v="45.76"/>
    <n v="4"/>
    <n v="201"/>
    <n v="2.38"/>
    <n v="40.228000000000002"/>
    <n v="5"/>
    <n v="717"/>
    <n v="3.06"/>
    <n v="36.935000000000002"/>
    <n v="5"/>
    <n v="5.1286734693877598"/>
    <n v="-8.5500000000000007E-2"/>
    <n v="44.9"/>
    <n v="49"/>
    <n v="208"/>
    <n v="2.72"/>
    <n v="33.712000000000003"/>
    <n v="5"/>
    <n v="63"/>
    <n v="-0.9"/>
    <n v="23.36"/>
    <n v="62.9"/>
  </r>
  <r>
    <x v="2"/>
    <x v="0"/>
    <s v="J8"/>
    <x v="2"/>
    <x v="65"/>
    <s v="96854"/>
    <s v="7J1089"/>
    <s v="007JE01089"/>
    <s v="428"/>
    <d v="2015-03-22T00:00:00"/>
    <d v="2020-02-19T00:00:00"/>
    <n v="4.33"/>
    <n v="293"/>
    <n v="5439"/>
    <n v="39.865000000000002"/>
    <n v="70"/>
    <n v="56.32"/>
    <n v="4"/>
    <n v="235"/>
    <n v="4.93"/>
    <n v="41.881999999999998"/>
    <n v="3"/>
    <n v="194"/>
    <n v="2.8050000000000002"/>
    <n v="34.915999999999997"/>
    <n v="3"/>
    <n v="704"/>
    <n v="4.5049999999999999"/>
    <n v="31.648"/>
    <n v="3"/>
    <n v="3.4689523809523801"/>
    <n v="0.13300000000000001"/>
    <n v="40.700000000000003"/>
    <n v="21"/>
    <n v="76"/>
    <n v="-3.91"/>
    <n v="28.3"/>
    <n v="4"/>
    <n v="47.2"/>
    <n v="-4.41"/>
    <n v="17.678999999999998"/>
    <n v="62.7"/>
  </r>
  <r>
    <x v="2"/>
    <x v="0"/>
    <s v="J8"/>
    <x v="10"/>
    <x v="66"/>
    <m/>
    <s v="JEDNK301"/>
    <m/>
    <s v="18.03"/>
    <d v="2013-02-01T00:00:00"/>
    <d v="2020-12-26T00:00:00"/>
    <n v="0"/>
    <n v="46"/>
    <n v="8802"/>
    <n v="85.935000000000002"/>
    <n v="83"/>
    <n v="47.142000000000003"/>
    <n v="7"/>
    <n v="252"/>
    <n v="0.255"/>
    <n v="23.7"/>
    <n v="1"/>
    <n v="253"/>
    <n v="3.74"/>
    <n v="18.802"/>
    <n v="1"/>
    <n v="882"/>
    <n v="7.31"/>
    <n v="16.274000000000001"/>
    <n v="1"/>
    <n v="2.82358333333333"/>
    <n v="-6.6500000000000004E-2"/>
    <n v="31.9"/>
    <n v="12"/>
    <n v="78"/>
    <n v="-4.5049999999999999"/>
    <n v="23.808"/>
    <n v="7"/>
    <n v="106"/>
    <n v="-1.08"/>
    <n v="14.536"/>
    <n v="59.7"/>
  </r>
  <r>
    <x v="1"/>
    <x v="0"/>
    <s v="J8"/>
    <x v="15"/>
    <x v="67"/>
    <m/>
    <s v="J62"/>
    <m/>
    <s v="478"/>
    <d v="2010-07-14T00:00:00"/>
    <d v="2019-09-19T00:00:00"/>
    <n v="0"/>
    <n v="125"/>
    <n v="6298"/>
    <n v="90.355000000000004"/>
    <n v="84"/>
    <n v="41.308999999999997"/>
    <n v="7"/>
    <n v="143"/>
    <n v="-0.59499999999999997"/>
    <n v="30.06"/>
    <n v="2"/>
    <n v="203"/>
    <n v="2.125"/>
    <n v="22.68"/>
    <n v="2"/>
    <n v="647"/>
    <n v="1.615"/>
    <n v="19.260000000000002"/>
    <n v="2"/>
    <n v="2.83251612903226"/>
    <n v="-7.5999999999999998E-2"/>
    <n v="29.8"/>
    <n v="31"/>
    <n v="87"/>
    <n v="-3.4849999999999999"/>
    <n v="17"/>
    <n v="7"/>
    <n v="143.80000000000001"/>
    <n v="1.62"/>
    <n v="7.9488000000000003"/>
    <n v="59.6"/>
  </r>
  <r>
    <x v="3"/>
    <x v="0"/>
    <s v="J8"/>
    <x v="6"/>
    <x v="68"/>
    <s v="89207"/>
    <s v="7J1000"/>
    <s v="007JE01000"/>
    <s v="335.01"/>
    <d v="2013-03-22T00:00:00"/>
    <d v="2020-04-30T00:00:00"/>
    <n v="1.97"/>
    <n v="273"/>
    <n v="7137"/>
    <n v="-33.405000000000001"/>
    <n v="39"/>
    <n v="65.45"/>
    <n v="6"/>
    <n v="317"/>
    <n v="3.23"/>
    <n v="48.06"/>
    <n v="3"/>
    <n v="294"/>
    <n v="3.8250000000000002"/>
    <n v="42.39"/>
    <n v="3"/>
    <n v="1038"/>
    <n v="4.8449999999999998"/>
    <n v="39.6"/>
    <n v="3"/>
    <n v="2.7447391304347799"/>
    <n v="-5.7000000000000002E-2"/>
    <n v="48"/>
    <n v="23"/>
    <n v="87"/>
    <n v="-4.08"/>
    <n v="41.7"/>
    <n v="6"/>
    <n v="109.4"/>
    <n v="-4.68"/>
    <n v="31.754999999999999"/>
    <n v="57.1"/>
  </r>
  <r>
    <x v="4"/>
    <x v="0"/>
    <s v="J8"/>
    <x v="7"/>
    <x v="69"/>
    <s v="90965"/>
    <s v="14J576"/>
    <s v="014JE00576"/>
    <s v="421"/>
    <d v="2013-08-11T00:00:00"/>
    <d v="2019-10-20T00:00:00"/>
    <n v="1"/>
    <n v="269"/>
    <n v="7721"/>
    <n v="402.64499999999998"/>
    <n v="100"/>
    <n v="60.72"/>
    <n v="5"/>
    <n v="205"/>
    <n v="2.38"/>
    <n v="38.505000000000003"/>
    <n v="2"/>
    <n v="279"/>
    <n v="12.92"/>
    <n v="34.68"/>
    <n v="2"/>
    <n v="914"/>
    <n v="29.41"/>
    <n v="32.215000000000003"/>
    <n v="2"/>
    <n v="1.2133529411764701"/>
    <n v="-0.25650000000000001"/>
    <n v="45.8"/>
    <n v="17"/>
    <n v="77"/>
    <n v="-2.4649999999999999"/>
    <n v="37.700000000000003"/>
    <n v="5"/>
    <n v="88.4"/>
    <n v="-9.7200000000000006"/>
    <n v="26.230499999999999"/>
    <n v="55.8"/>
  </r>
  <r>
    <x v="2"/>
    <x v="0"/>
    <s v="J8"/>
    <x v="2"/>
    <x v="70"/>
    <s v="88625"/>
    <s v="7J855"/>
    <s v="007JE00855"/>
    <s v="442"/>
    <d v="2013-03-20T00:00:00"/>
    <d v="2020-11-27T00:00:00"/>
    <n v="1.31"/>
    <n v="67"/>
    <n v="5771"/>
    <n v="45.134999999999998"/>
    <n v="72"/>
    <n v="49.823999999999998"/>
    <n v="6"/>
    <n v="263"/>
    <n v="4.93"/>
    <n v="36.04"/>
    <n v="2"/>
    <n v="219"/>
    <n v="2.6349999999999998"/>
    <n v="29.495000000000001"/>
    <n v="2"/>
    <n v="804"/>
    <n v="5.44"/>
    <n v="26.52"/>
    <n v="2"/>
    <n v="4.0039600000000002"/>
    <n v="4.7500000000000001E-2"/>
    <n v="36.5"/>
    <n v="25"/>
    <n v="136"/>
    <n v="0.68"/>
    <n v="28.2"/>
    <n v="6"/>
    <n v="64"/>
    <n v="-2.97"/>
    <n v="20.966999999999999"/>
    <n v="55"/>
  </r>
  <r>
    <x v="2"/>
    <x v="0"/>
    <s v="J8"/>
    <x v="10"/>
    <x v="71"/>
    <m/>
    <s v="JEDNK301"/>
    <m/>
    <s v="9.04"/>
    <d v="2012-12-10T00:00:00"/>
    <d v="2020-07-15T00:00:00"/>
    <n v="0"/>
    <n v="208"/>
    <n v="7870"/>
    <n v="-87.21"/>
    <n v="19"/>
    <n v="47.594000000000001"/>
    <n v="6"/>
    <n v="252"/>
    <n v="-1.02"/>
    <n v="24.08"/>
    <n v="1"/>
    <n v="258"/>
    <n v="2.8050000000000002"/>
    <n v="19.04"/>
    <n v="1"/>
    <n v="931"/>
    <n v="2.21"/>
    <n v="16.48"/>
    <n v="1"/>
    <n v="1.8943125000000001"/>
    <n v="-0.2185"/>
    <n v="32.799999999999997"/>
    <n v="16"/>
    <n v="112"/>
    <n v="-3.9950000000000001"/>
    <n v="24.2"/>
    <n v="6"/>
    <n v="108.4"/>
    <n v="-0.18"/>
    <n v="14.007"/>
    <n v="53.2"/>
  </r>
  <r>
    <x v="1"/>
    <x v="0"/>
    <s v="J8"/>
    <x v="1"/>
    <x v="72"/>
    <m/>
    <s v="MN10"/>
    <m/>
    <s v="563"/>
    <d v="2013-05-29T00:00:00"/>
    <d v="2020-02-16T00:00:00"/>
    <n v="0"/>
    <n v="304"/>
    <n v="6124"/>
    <n v="94.18"/>
    <n v="85"/>
    <n v="57.42"/>
    <n v="6"/>
    <n v="268"/>
    <n v="3.3149999999999999"/>
    <n v="52.643999999999998"/>
    <n v="4"/>
    <n v="224"/>
    <n v="2.89"/>
    <n v="43.87"/>
    <n v="4"/>
    <n v="814"/>
    <n v="4.59"/>
    <n v="39.697000000000003"/>
    <n v="4"/>
    <n v="2.65048529411765"/>
    <n v="-4.7500000000000001E-2"/>
    <n v="36.6"/>
    <n v="68"/>
    <n v="72"/>
    <n v="-0.59499999999999997"/>
    <n v="27.9"/>
    <n v="6"/>
    <n v="67.3"/>
    <n v="-2.25"/>
    <n v="18.530999999999999"/>
    <n v="52.7"/>
  </r>
  <r>
    <x v="4"/>
    <x v="0"/>
    <s v="J8"/>
    <x v="7"/>
    <x v="73"/>
    <s v="90959"/>
    <s v="14J507"/>
    <s v="014JE00507"/>
    <s v="384"/>
    <d v="2013-04-25T00:00:00"/>
    <d v="2020-08-24T00:00:00"/>
    <n v="2.74"/>
    <n v="72"/>
    <n v="5824"/>
    <n v="-31.62"/>
    <n v="40"/>
    <n v="56.238"/>
    <n v="6"/>
    <n v="282"/>
    <n v="3.3149999999999999"/>
    <n v="25.01"/>
    <n v="1"/>
    <n v="237"/>
    <n v="6.46"/>
    <n v="27.405999999999999"/>
    <n v="2"/>
    <n v="781"/>
    <n v="11.39"/>
    <n v="24.992000000000001"/>
    <n v="2"/>
    <n v="1.8688888888888899"/>
    <n v="-0.20899999999999999"/>
    <n v="43.9"/>
    <n v="18"/>
    <n v="101"/>
    <n v="-0.51"/>
    <n v="32.148000000000003"/>
    <n v="6"/>
    <n v="62.6"/>
    <n v="-6.3"/>
    <n v="24.620999999999999"/>
    <n v="49.7"/>
  </r>
  <r>
    <x v="2"/>
    <x v="0"/>
    <s v="J8"/>
    <x v="18"/>
    <x v="64"/>
    <m/>
    <s v="507J1000"/>
    <s v="007JE01000"/>
    <s v="1456"/>
    <d v="2012-07-24T00:00:00"/>
    <d v="2020-05-13T00:00:00"/>
    <n v="1.23"/>
    <n v="271"/>
    <n v="7349"/>
    <n v="91.8"/>
    <n v="84"/>
    <n v="63.546999999999997"/>
    <n v="6"/>
    <n v="368"/>
    <n v="4.8449999999999998"/>
    <n v="39.200000000000003"/>
    <n v="2"/>
    <n v="296"/>
    <n v="2.5499999999999998"/>
    <n v="36.72"/>
    <n v="2"/>
    <n v="1125"/>
    <n v="5.0999999999999996"/>
    <n v="34.340000000000003"/>
    <n v="2"/>
    <n v="4.1689285714285704"/>
    <n v="-0.114"/>
    <n v="46"/>
    <n v="14"/>
    <n v="127"/>
    <n v="-3.06"/>
    <n v="40.4"/>
    <n v="6"/>
    <n v="115.9"/>
    <n v="-5.04"/>
    <n v="31.494"/>
    <n v="49.3"/>
  </r>
  <r>
    <x v="0"/>
    <x v="0"/>
    <s v="J8"/>
    <x v="3"/>
    <x v="74"/>
    <s v="83197"/>
    <s v="29J3301"/>
    <s v="029JE03301"/>
    <s v="464"/>
    <d v="2008-12-03T00:00:00"/>
    <d v="2019-10-03T00:00:00"/>
    <n v="1.21"/>
    <n v="305"/>
    <n v="6426"/>
    <n v="-45.9"/>
    <n v="34"/>
    <n v="61.49"/>
    <n v="8"/>
    <n v="272"/>
    <n v="5.78"/>
    <n v="42.755000000000003"/>
    <n v="6"/>
    <n v="231"/>
    <n v="2.4649999999999999"/>
    <n v="36.295000000000002"/>
    <n v="6"/>
    <n v="880"/>
    <n v="9.35"/>
    <n v="33.234999999999999"/>
    <n v="6"/>
    <n v="3.2321612903225798"/>
    <n v="-7.5999999999999998E-2"/>
    <n v="45.4"/>
    <n v="31"/>
    <n v="183"/>
    <n v="0.59499999999999997"/>
    <n v="37.200000000000003"/>
    <n v="8"/>
    <n v="132.6"/>
    <n v="-4.8600000000000003"/>
    <n v="29.376000000000001"/>
    <n v="48.1"/>
  </r>
  <r>
    <x v="2"/>
    <x v="0"/>
    <s v="J8"/>
    <x v="13"/>
    <x v="75"/>
    <m/>
    <s v="7J1038"/>
    <s v="007JE01038"/>
    <s v="1915"/>
    <d v="2016-04-15T00:00:00"/>
    <d v="2020-02-01T00:00:00"/>
    <n v="0"/>
    <n v="185"/>
    <n v="7005"/>
    <n v="49.384999999999998"/>
    <n v="73"/>
    <n v="47.773000000000003"/>
    <n v="2"/>
    <n v="422"/>
    <n v="9.69"/>
    <n v="34.08"/>
    <n v="1"/>
    <n v="297"/>
    <n v="5.27"/>
    <n v="29.52"/>
    <n v="1"/>
    <n v="1175"/>
    <n v="13.855"/>
    <n v="27.2"/>
    <n v="1"/>
    <n v="2.1480000000000001"/>
    <n v="-0.22800000000000001"/>
    <n v="38"/>
    <n v="3"/>
    <n v="179"/>
    <n v="-0.68"/>
    <n v="29.7"/>
    <n v="2"/>
    <n v="39.4"/>
    <n v="-11.88"/>
    <n v="14.798"/>
    <n v="48"/>
  </r>
  <r>
    <x v="2"/>
    <x v="0"/>
    <s v="J8"/>
    <x v="2"/>
    <x v="76"/>
    <s v="96700"/>
    <s v="7J1089"/>
    <s v="007JE01089"/>
    <s v="503"/>
    <d v="2015-03-08T00:00:00"/>
    <d v="2020-01-06T00:00:00"/>
    <n v="3.37"/>
    <n v="305"/>
    <n v="5737"/>
    <n v="44.454999999999998"/>
    <n v="72"/>
    <n v="54.67"/>
    <n v="4"/>
    <n v="235"/>
    <n v="4.6749999999999998"/>
    <n v="41.238"/>
    <n v="3"/>
    <n v="199"/>
    <n v="3.4849999999999999"/>
    <n v="34.451999999999998"/>
    <n v="3"/>
    <n v="742"/>
    <n v="6.0350000000000001"/>
    <n v="31.32"/>
    <n v="3"/>
    <n v="2.1955238095238099"/>
    <n v="-0.1045"/>
    <n v="38.799999999999997"/>
    <n v="21"/>
    <n v="87"/>
    <n v="-4.335"/>
    <n v="28"/>
    <n v="4"/>
    <n v="47.4"/>
    <n v="-6.48"/>
    <n v="17.608000000000001"/>
    <n v="47.7"/>
  </r>
  <r>
    <x v="5"/>
    <x v="0"/>
    <s v="J8"/>
    <x v="8"/>
    <x v="77"/>
    <m/>
    <s v="306525"/>
    <m/>
    <s v="109"/>
    <d v="2012-02-07T00:00:00"/>
    <d v="2019-11-29T00:00:00"/>
    <n v="0"/>
    <n v="46"/>
    <n v="4868"/>
    <n v="-12.24"/>
    <n v="49"/>
    <n v="39.700000000000003"/>
    <n v="7"/>
    <n v="210"/>
    <n v="2.5499999999999998"/>
    <n v="14.08"/>
    <n v="1"/>
    <n v="146"/>
    <n v="-0.42499999999999999"/>
    <n v="10.32"/>
    <n v="1"/>
    <n v="598"/>
    <n v="-2.4649999999999999"/>
    <n v="8.56"/>
    <n v="1"/>
    <n v="2.4209999999999998"/>
    <n v="-4.7500000000000001E-2"/>
    <n v="25.3"/>
    <n v="5"/>
    <n v="67"/>
    <n v="-3.91"/>
    <n v="17.3"/>
    <n v="7"/>
    <n v="72.099999999999994"/>
    <n v="-0.9"/>
    <n v="8.1880000000000006"/>
    <n v="46.8"/>
  </r>
  <r>
    <x v="0"/>
    <x v="0"/>
    <s v="J8"/>
    <x v="20"/>
    <x v="78"/>
    <m/>
    <s v="7J590"/>
    <s v="007JE00590"/>
    <s v="175"/>
    <d v="2012-06-07T00:00:00"/>
    <d v="2020-03-17T00:00:00"/>
    <n v="3.29"/>
    <n v="266"/>
    <n v="7457"/>
    <n v="64.344999999999999"/>
    <n v="78"/>
    <n v="59.078000000000003"/>
    <n v="5"/>
    <n v="397"/>
    <n v="6.12"/>
    <n v="34.4"/>
    <n v="1"/>
    <n v="290"/>
    <n v="0.68"/>
    <n v="29.36"/>
    <n v="1"/>
    <n v="1109"/>
    <n v="-4.5049999999999999"/>
    <n v="28.8"/>
    <n v="1"/>
    <n v="3.9831249999999998"/>
    <n v="4.7500000000000001E-2"/>
    <n v="43.7"/>
    <n v="8"/>
    <n v="135"/>
    <n v="-0.76500000000000001"/>
    <n v="38.799999999999997"/>
    <n v="5"/>
    <n v="100.7"/>
    <n v="-3.69"/>
    <n v="27.76"/>
    <n v="46.7"/>
  </r>
  <r>
    <x v="3"/>
    <x v="0"/>
    <s v="J8"/>
    <x v="6"/>
    <x v="79"/>
    <s v="100934"/>
    <s v="11J1122"/>
    <s v="011JE01122"/>
    <s v="986"/>
    <d v="2015-08-24T00:00:00"/>
    <d v="2020-03-10T00:00:00"/>
    <n v="1.1299999999999999"/>
    <n v="305"/>
    <n v="8698"/>
    <n v="257.04000000000002"/>
    <n v="99"/>
    <n v="54.67"/>
    <n v="3"/>
    <n v="294"/>
    <n v="6.8849999999999998"/>
    <n v="33.68"/>
    <n v="1"/>
    <n v="282"/>
    <n v="5.95"/>
    <n v="28.96"/>
    <n v="1"/>
    <n v="1028"/>
    <n v="17.085000000000001"/>
    <n v="26.4"/>
    <n v="1"/>
    <n v="3.1761666666666701"/>
    <n v="-0.20899999999999999"/>
    <n v="38.799999999999997"/>
    <n v="6"/>
    <n v="173"/>
    <n v="1.7849999999999999"/>
    <n v="31.2"/>
    <n v="3"/>
    <n v="60.4"/>
    <n v="-7.74"/>
    <n v="16.896999999999998"/>
    <n v="46.3"/>
  </r>
  <r>
    <x v="0"/>
    <x v="0"/>
    <s v="J8"/>
    <x v="5"/>
    <x v="80"/>
    <m/>
    <s v="200J511"/>
    <s v="200JE00511"/>
    <s v="122"/>
    <d v="2016-10-31T00:00:00"/>
    <d v="2020-08-07T00:00:00"/>
    <n v="1.1299999999999999"/>
    <n v="178"/>
    <n v="5017"/>
    <n v="-129.88"/>
    <n v="10"/>
    <n v="43.981000000000002"/>
    <n v="2"/>
    <n v="240"/>
    <n v="5.3550000000000004"/>
    <n v="32.423999999999999"/>
    <n v="2"/>
    <n v="185"/>
    <n v="1.9550000000000001"/>
    <n v="26.123999999999999"/>
    <n v="2"/>
    <n v="694"/>
    <n v="3.8250000000000002"/>
    <n v="23.184000000000001"/>
    <n v="2"/>
    <n v="2.90835714285714"/>
    <n v="-0.46550000000000002"/>
    <n v="35.1"/>
    <n v="14"/>
    <n v="81"/>
    <n v="-5.3550000000000004"/>
    <n v="20.2"/>
    <n v="2"/>
    <n v="27.5"/>
    <n v="-7.92"/>
    <n v="10.29"/>
    <n v="46.3"/>
  </r>
  <r>
    <x v="2"/>
    <x v="0"/>
    <s v="J8"/>
    <x v="2"/>
    <x v="81"/>
    <s v="99439"/>
    <s v="7J1206"/>
    <s v="007JE01206"/>
    <s v="566"/>
    <d v="2015-12-25T00:00:00"/>
    <d v="2020-12-23T00:00:00"/>
    <n v="0.54"/>
    <n v="41"/>
    <n v="6668"/>
    <n v="236.81"/>
    <n v="99"/>
    <n v="40.585999999999999"/>
    <n v="3"/>
    <n v="250"/>
    <n v="8.84"/>
    <n v="33.03"/>
    <n v="1"/>
    <n v="242"/>
    <n v="7.3949999999999996"/>
    <n v="27.36"/>
    <n v="1"/>
    <n v="849"/>
    <n v="17.510000000000002"/>
    <n v="24.75"/>
    <n v="1"/>
    <n v="3.6154166666666701"/>
    <n v="-9.5000000000000001E-2"/>
    <n v="36"/>
    <n v="12"/>
    <n v="191"/>
    <n v="2.72"/>
    <n v="20.003"/>
    <n v="3"/>
    <n v="45.1"/>
    <n v="-10.44"/>
    <n v="13.664"/>
    <n v="45.9"/>
  </r>
  <r>
    <x v="6"/>
    <x v="0"/>
    <s v="J8"/>
    <x v="9"/>
    <x v="82"/>
    <s v="75539"/>
    <s v="7J620"/>
    <s v="007JE00620"/>
    <s v="322"/>
    <d v="2009-10-06T00:00:00"/>
    <d v="2020-11-08T00:00:00"/>
    <n v="0.81"/>
    <n v="46"/>
    <n v="5489"/>
    <n v="-60.265000000000001"/>
    <n v="28"/>
    <n v="53.204000000000001"/>
    <n v="9"/>
    <n v="277"/>
    <n v="1.87"/>
    <n v="44.688000000000002"/>
    <n v="4"/>
    <n v="201"/>
    <n v="-8.5000000000000006E-2"/>
    <n v="38.22"/>
    <n v="4"/>
    <n v="775"/>
    <n v="-1.19"/>
    <n v="35.195999999999998"/>
    <n v="4"/>
    <n v="2.4303571428571402"/>
    <n v="-0.152"/>
    <n v="44.1"/>
    <n v="28"/>
    <n v="120"/>
    <n v="-2.89"/>
    <n v="34.78"/>
    <n v="9"/>
    <n v="124.3"/>
    <n v="-0.54"/>
    <n v="28.314"/>
    <n v="45.5"/>
  </r>
  <r>
    <x v="4"/>
    <x v="0"/>
    <s v="J8"/>
    <x v="7"/>
    <x v="83"/>
    <s v="86176"/>
    <s v="14J507"/>
    <s v="014JE00507"/>
    <s v="424"/>
    <d v="2012-03-27T00:00:00"/>
    <d v="2020-03-30T00:00:00"/>
    <n v="2.74"/>
    <n v="219"/>
    <n v="5702"/>
    <n v="-0.59499999999999997"/>
    <n v="54"/>
    <n v="55.44"/>
    <n v="6"/>
    <n v="273"/>
    <n v="4.59"/>
    <n v="33.11"/>
    <n v="1"/>
    <n v="217"/>
    <n v="4.8449999999999998"/>
    <n v="32.472000000000001"/>
    <n v="2"/>
    <n v="748"/>
    <n v="9.18"/>
    <n v="29.48"/>
    <n v="2"/>
    <n v="1.8747368421052599"/>
    <n v="-0.114"/>
    <n v="41.8"/>
    <n v="19"/>
    <n v="164"/>
    <n v="0.93500000000000005"/>
    <n v="32.966999999999999"/>
    <n v="6"/>
    <n v="73"/>
    <n v="-5.67"/>
    <n v="24.099"/>
    <n v="44.3"/>
  </r>
  <r>
    <x v="4"/>
    <x v="0"/>
    <s v="J8"/>
    <x v="7"/>
    <x v="19"/>
    <s v="86172"/>
    <s v="14J473"/>
    <s v="014JE00473"/>
    <s v="446"/>
    <d v="2012-02-16T00:00:00"/>
    <d v="2020-05-04T00:00:00"/>
    <n v="1.1200000000000001"/>
    <n v="184"/>
    <n v="6038"/>
    <n v="3.23"/>
    <n v="56"/>
    <n v="65.290999999999997"/>
    <n v="7"/>
    <n v="377"/>
    <n v="7.82"/>
    <n v="39.093000000000004"/>
    <n v="1"/>
    <n v="202"/>
    <n v="-0.85"/>
    <n v="37.988999999999997"/>
    <n v="3"/>
    <n v="720"/>
    <n v="4.76"/>
    <n v="35.316000000000003"/>
    <n v="3"/>
    <n v="2.3572631578947401"/>
    <n v="-0.30399999999999999"/>
    <n v="51.7"/>
    <n v="19"/>
    <n v="96"/>
    <n v="-3.6549999999999998"/>
    <n v="41.7"/>
    <n v="7"/>
    <n v="82.4"/>
    <n v="-6.66"/>
    <n v="32.659999999999997"/>
    <n v="43.9"/>
  </r>
  <r>
    <x v="1"/>
    <x v="0"/>
    <s v="J8"/>
    <x v="4"/>
    <x v="84"/>
    <m/>
    <s v="48"/>
    <m/>
    <s v="160"/>
    <d v="2014-01-29T00:00:00"/>
    <d v="2020-04-11T00:00:00"/>
    <n v="0.35"/>
    <n v="278"/>
    <n v="3492"/>
    <n v="75.989999999999995"/>
    <n v="81"/>
    <n v="45.65"/>
    <n v="4"/>
    <n v="151"/>
    <n v="2.04"/>
    <n v="37.35"/>
    <n v="3"/>
    <n v="115"/>
    <n v="1.87"/>
    <n v="30.24"/>
    <n v="3"/>
    <n v="448"/>
    <n v="4.25"/>
    <n v="26.82"/>
    <n v="3"/>
    <n v="3.5347200000000001"/>
    <n v="5.7000000000000002E-2"/>
    <n v="34.299999999999997"/>
    <n v="25"/>
    <n v="76"/>
    <n v="-1.87"/>
    <n v="20.3"/>
    <n v="4"/>
    <n v="26.1"/>
    <n v="-1.08"/>
    <n v="11.928000000000001"/>
    <n v="43.6"/>
  </r>
  <r>
    <x v="3"/>
    <x v="0"/>
    <s v="J8"/>
    <x v="6"/>
    <x v="85"/>
    <s v="85497"/>
    <s v="29J3506"/>
    <s v="029JE03506"/>
    <s v="796"/>
    <d v="2011-05-07T00:00:00"/>
    <d v="2020-06-09T00:00:00"/>
    <n v="0.65"/>
    <n v="233"/>
    <n v="8045"/>
    <n v="148.83500000000001"/>
    <n v="94"/>
    <n v="65.182000000000002"/>
    <n v="6"/>
    <n v="329"/>
    <n v="4.42"/>
    <n v="48.048000000000002"/>
    <n v="4"/>
    <n v="294"/>
    <n v="3.9950000000000001"/>
    <n v="41.975999999999999"/>
    <n v="4"/>
    <n v="1064"/>
    <n v="7.48"/>
    <n v="38.896000000000001"/>
    <n v="4"/>
    <n v="2.5135483870967699"/>
    <n v="-0.19"/>
    <n v="48.1"/>
    <n v="31"/>
    <n v="186"/>
    <n v="-2.38"/>
    <n v="40.590000000000003"/>
    <n v="6"/>
    <n v="128.69999999999999"/>
    <n v="-5.94"/>
    <n v="31.233000000000001"/>
    <n v="42.8"/>
  </r>
  <r>
    <x v="2"/>
    <x v="0"/>
    <s v="J8"/>
    <x v="21"/>
    <x v="86"/>
    <m/>
    <s v="14J460"/>
    <s v="014JE00460"/>
    <s v="128"/>
    <d v="2010-10-21T00:00:00"/>
    <d v="2019-08-14T00:00:00"/>
    <n v="0"/>
    <n v="105"/>
    <n v="5423"/>
    <n v="-68.765000000000001"/>
    <n v="25"/>
    <n v="52.185000000000002"/>
    <n v="8"/>
    <n v="251"/>
    <n v="2.2949999999999999"/>
    <n v="27.44"/>
    <n v="1"/>
    <n v="229"/>
    <n v="2.72"/>
    <n v="22.8"/>
    <n v="1"/>
    <n v="831"/>
    <n v="6.5449999999999999"/>
    <n v="20.64"/>
    <n v="1"/>
    <n v="4.4337999999999997"/>
    <n v="-7.5999999999999998E-2"/>
    <n v="33.5"/>
    <n v="5"/>
    <n v="62"/>
    <n v="-3.3149999999999999"/>
    <n v="32.299999999999997"/>
    <n v="8"/>
    <n v="90.2"/>
    <n v="-3.69"/>
    <n v="24.96"/>
    <n v="41.6"/>
  </r>
  <r>
    <x v="3"/>
    <x v="0"/>
    <s v="J8"/>
    <x v="6"/>
    <x v="87"/>
    <s v="100910"/>
    <s v="14J460"/>
    <s v="014JE00460"/>
    <s v="1132"/>
    <d v="2014-10-22T00:00:00"/>
    <d v="2020-06-05T00:00:00"/>
    <n v="7.21"/>
    <n v="237"/>
    <n v="7286"/>
    <n v="90.185000000000002"/>
    <n v="84"/>
    <n v="58.86"/>
    <n v="4"/>
    <n v="272"/>
    <n v="2.72"/>
    <n v="38.340000000000003"/>
    <n v="1"/>
    <n v="250"/>
    <n v="5.1849999999999996"/>
    <n v="32.76"/>
    <n v="1"/>
    <n v="895"/>
    <n v="14.195"/>
    <n v="30.06"/>
    <n v="1"/>
    <n v="2.9588749999999999"/>
    <n v="-0.3135"/>
    <n v="42"/>
    <n v="8"/>
    <n v="175"/>
    <n v="-1.2749999999999999"/>
    <n v="36.036000000000001"/>
    <n v="4"/>
    <n v="71.400000000000006"/>
    <n v="-5.31"/>
    <n v="23.785"/>
    <n v="41.1"/>
  </r>
  <r>
    <x v="1"/>
    <x v="0"/>
    <s v="J8"/>
    <x v="17"/>
    <x v="88"/>
    <m/>
    <s v="J534"/>
    <m/>
    <s v="637"/>
    <d v="2008-12-03T00:00:00"/>
    <d v="2019-04-26T00:00:00"/>
    <n v="0"/>
    <n v="305"/>
    <n v="6949"/>
    <n v="55.93"/>
    <n v="75"/>
    <n v="46.542999999999999"/>
    <n v="7"/>
    <n v="309"/>
    <n v="2.21"/>
    <n v="19.04"/>
    <n v="1"/>
    <n v="247"/>
    <n v="1.7"/>
    <n v="13.92"/>
    <n v="1"/>
    <n v="960"/>
    <n v="3.6549999999999998"/>
    <n v="11.6"/>
    <n v="1"/>
    <n v="2.069"/>
    <n v="0"/>
    <n v="25.6"/>
    <n v="14"/>
    <n v="153"/>
    <n v="3.6549999999999998"/>
    <n v="18.399999999999999"/>
    <n v="7"/>
    <n v="168"/>
    <n v="0.9"/>
    <n v="9.8496000000000006"/>
    <n v="40.700000000000003"/>
  </r>
  <r>
    <x v="6"/>
    <x v="0"/>
    <s v="J8"/>
    <x v="9"/>
    <x v="89"/>
    <s v="82837"/>
    <s v="7J738"/>
    <s v="007JE00738"/>
    <s v="304"/>
    <d v="2011-09-11T00:00:00"/>
    <d v="2019-12-19T00:00:00"/>
    <n v="0"/>
    <n v="301"/>
    <n v="7452"/>
    <n v="160.47999999999999"/>
    <n v="95"/>
    <n v="53.932000000000002"/>
    <n v="6"/>
    <n v="291"/>
    <n v="1.19"/>
    <n v="43.65"/>
    <n v="2"/>
    <n v="274"/>
    <n v="3.9950000000000001"/>
    <n v="36.9"/>
    <n v="2"/>
    <n v="975"/>
    <n v="5.44"/>
    <n v="33.659999999999997"/>
    <n v="2"/>
    <n v="3.4511904761904799"/>
    <n v="0.14249999999999999"/>
    <n v="43.4"/>
    <n v="21"/>
    <n v="139"/>
    <n v="-3.145"/>
    <n v="34.5"/>
    <n v="6"/>
    <n v="127.6"/>
    <n v="-2.25"/>
    <n v="23.0184"/>
    <n v="40.6"/>
  </r>
  <r>
    <x v="3"/>
    <x v="0"/>
    <s v="J8"/>
    <x v="6"/>
    <x v="90"/>
    <s v="87524"/>
    <s v="14J473"/>
    <s v="014JE00473"/>
    <s v="994"/>
    <d v="2012-05-03T00:00:00"/>
    <d v="2020-06-27T00:00:00"/>
    <n v="1.1599999999999999"/>
    <n v="215"/>
    <n v="7770"/>
    <n v="173.06"/>
    <n v="96"/>
    <n v="61.366999999999997"/>
    <n v="6"/>
    <n v="307"/>
    <n v="3.6549999999999998"/>
    <n v="44.238999999999997"/>
    <n v="3"/>
    <n v="299"/>
    <n v="3.74"/>
    <n v="40.454999999999998"/>
    <n v="3"/>
    <n v="1066"/>
    <n v="12.58"/>
    <n v="37.584000000000003"/>
    <n v="3"/>
    <n v="3.9220370370370401"/>
    <n v="1.9E-2"/>
    <n v="47.2"/>
    <n v="27"/>
    <n v="156"/>
    <n v="-2.5499999999999998"/>
    <n v="38.709000000000003"/>
    <n v="6"/>
    <n v="116.6"/>
    <n v="-4.59"/>
    <n v="30.536999999999999"/>
    <n v="40.5"/>
  </r>
  <r>
    <x v="0"/>
    <x v="0"/>
    <s v="J8"/>
    <x v="20"/>
    <x v="91"/>
    <m/>
    <s v="7J605"/>
    <s v="007JE00605"/>
    <s v="225"/>
    <d v="2013-01-26T00:00:00"/>
    <d v="2020-04-25T00:00:00"/>
    <n v="0.43"/>
    <n v="256"/>
    <n v="7319"/>
    <n v="119.51"/>
    <n v="90"/>
    <n v="60.39"/>
    <n v="6"/>
    <n v="210"/>
    <n v="3.23"/>
    <n v="31.84"/>
    <n v="1"/>
    <n v="241"/>
    <n v="-2.04"/>
    <n v="28.4"/>
    <n v="1"/>
    <n v="840"/>
    <n v="1.7"/>
    <n v="26.8"/>
    <n v="1"/>
    <n v="2.18444444444444"/>
    <n v="-7.5999999999999998E-2"/>
    <n v="43.7"/>
    <n v="9"/>
    <n v="78"/>
    <n v="1.4450000000000001"/>
    <n v="39.1"/>
    <n v="6"/>
    <n v="108.4"/>
    <n v="1.98"/>
    <n v="30.015000000000001"/>
    <n v="38.799999999999997"/>
  </r>
  <r>
    <x v="6"/>
    <x v="0"/>
    <s v="J8"/>
    <x v="9"/>
    <x v="92"/>
    <s v="66856"/>
    <s v="9J202"/>
    <s v="009JE00202"/>
    <s v="228"/>
    <d v="2007-05-16T00:00:00"/>
    <d v="2020-05-22T00:00:00"/>
    <n v="0"/>
    <n v="216"/>
    <n v="6631"/>
    <n v="19.465"/>
    <n v="63"/>
    <n v="60.485999999999997"/>
    <n v="11"/>
    <n v="279"/>
    <n v="-1.36"/>
    <n v="48.42"/>
    <n v="4"/>
    <n v="246"/>
    <n v="-8.5000000000000006E-2"/>
    <n v="42.57"/>
    <n v="5"/>
    <n v="902"/>
    <n v="-3.06"/>
    <n v="39.33"/>
    <n v="5"/>
    <n v="2.0908863636363599"/>
    <n v="4.7500000000000001E-2"/>
    <n v="47"/>
    <n v="44"/>
    <n v="121"/>
    <n v="-1.4450000000000001"/>
    <n v="40.1"/>
    <n v="11"/>
    <n v="168"/>
    <n v="3.69"/>
    <n v="31.184999999999999"/>
    <n v="37.9"/>
  </r>
  <r>
    <x v="0"/>
    <x v="0"/>
    <s v="J8"/>
    <x v="5"/>
    <x v="93"/>
    <m/>
    <s v="200J944"/>
    <s v="200JE00944"/>
    <s v="48"/>
    <d v="2013-02-12T00:00:00"/>
    <d v="2020-03-21T00:00:00"/>
    <n v="0"/>
    <n v="254"/>
    <n v="5688"/>
    <n v="69.53"/>
    <n v="79"/>
    <n v="57.77"/>
    <n v="5"/>
    <n v="228"/>
    <n v="5.8650000000000002"/>
    <n v="46.369"/>
    <n v="5"/>
    <n v="202"/>
    <n v="2.2949999999999999"/>
    <n v="39.070999999999998"/>
    <n v="5"/>
    <n v="718"/>
    <n v="6.63"/>
    <n v="35.511000000000003"/>
    <n v="5"/>
    <n v="6.9334680851063801"/>
    <n v="4.7500000000000001E-2"/>
    <n v="43.9"/>
    <n v="47"/>
    <n v="144"/>
    <n v="8.5000000000000006E-2"/>
    <n v="32.1"/>
    <n v="5"/>
    <n v="61.4"/>
    <n v="-5.04"/>
    <n v="21.52"/>
    <n v="37.6"/>
  </r>
  <r>
    <x v="1"/>
    <x v="0"/>
    <s v="J8"/>
    <x v="1"/>
    <x v="36"/>
    <m/>
    <s v="163J900"/>
    <s v="097JE00534"/>
    <s v="358"/>
    <d v="2009-10-22T00:00:00"/>
    <d v="2020-02-21T00:00:00"/>
    <n v="0"/>
    <n v="285"/>
    <n v="5431"/>
    <n v="-41.48"/>
    <n v="36"/>
    <n v="59.84"/>
    <n v="8"/>
    <n v="253"/>
    <n v="0.59499999999999997"/>
    <n v="53.783999999999999"/>
    <n v="4"/>
    <n v="218"/>
    <n v="1.615"/>
    <n v="45.683999999999997"/>
    <n v="4"/>
    <n v="783"/>
    <n v="-2.125"/>
    <n v="41.688000000000002"/>
    <n v="4"/>
    <n v="2.4832749999999999"/>
    <n v="-2.8500000000000001E-2"/>
    <n v="43.3"/>
    <n v="40"/>
    <n v="100"/>
    <n v="8.5000000000000006E-2"/>
    <n v="37.200000000000003"/>
    <n v="8"/>
    <n v="115.7"/>
    <n v="0.45"/>
    <n v="27.071999999999999"/>
    <n v="37.6"/>
  </r>
  <r>
    <x v="0"/>
    <x v="0"/>
    <s v="J8"/>
    <x v="5"/>
    <x v="94"/>
    <m/>
    <s v="200J384"/>
    <s v="200JE00384"/>
    <s v="162"/>
    <d v="2018-01-14T00:00:00"/>
    <d v="2020-05-04T00:00:00"/>
    <n v="1.57"/>
    <n v="273"/>
    <n v="4380"/>
    <n v="-48.704999999999998"/>
    <n v="33"/>
    <n v="42.183"/>
    <n v="1"/>
    <n v="194"/>
    <n v="7.9050000000000002"/>
    <n v="30.26"/>
    <n v="1"/>
    <n v="170"/>
    <n v="2.9750000000000001"/>
    <n v="24.652999999999999"/>
    <n v="1"/>
    <n v="622"/>
    <n v="7.2249999999999996"/>
    <n v="21.893999999999998"/>
    <n v="1"/>
    <n v="2.3522500000000002"/>
    <n v="-0.45600000000000002"/>
    <n v="32.299999999999997"/>
    <n v="8"/>
    <n v="73"/>
    <n v="-3.23"/>
    <n v="19.399999999999999"/>
    <n v="1"/>
    <n v="12.8"/>
    <n v="-10.8"/>
    <n v="7.38"/>
    <n v="37.5"/>
  </r>
  <r>
    <x v="0"/>
    <x v="0"/>
    <s v="J8"/>
    <x v="12"/>
    <x v="95"/>
    <m/>
    <s v="1J604"/>
    <s v="001JE00604"/>
    <s v="992"/>
    <d v="2014-02-11T00:00:00"/>
    <d v="2019-09-11T00:00:00"/>
    <n v="1.1299999999999999"/>
    <n v="92"/>
    <n v="8376"/>
    <n v="342.80500000000001"/>
    <n v="100"/>
    <n v="53.1"/>
    <n v="4"/>
    <n v="283"/>
    <n v="5.27"/>
    <n v="40.545000000000002"/>
    <n v="2"/>
    <n v="266"/>
    <n v="7.2249999999999996"/>
    <n v="35.104999999999997"/>
    <n v="2"/>
    <n v="1018"/>
    <n v="21.08"/>
    <n v="32.384999999999998"/>
    <n v="2"/>
    <n v="3.4293636363636399"/>
    <n v="-0.13300000000000001"/>
    <n v="43.6"/>
    <n v="11"/>
    <n v="108"/>
    <n v="-2.2949999999999999"/>
    <n v="37.1"/>
    <n v="4"/>
    <n v="61.2"/>
    <n v="-9.18"/>
    <n v="23.998000000000001"/>
    <n v="35.5"/>
  </r>
  <r>
    <x v="3"/>
    <x v="0"/>
    <s v="J8"/>
    <x v="6"/>
    <x v="96"/>
    <s v="100931"/>
    <s v="7J1000"/>
    <s v="007JE01000"/>
    <s v="994"/>
    <d v="2015-07-06T00:00:00"/>
    <d v="2020-03-23T00:00:00"/>
    <n v="1.74"/>
    <n v="305"/>
    <n v="7336"/>
    <n v="63.58"/>
    <n v="78"/>
    <n v="58.96"/>
    <n v="3"/>
    <n v="303"/>
    <n v="4.93"/>
    <n v="36.880000000000003"/>
    <n v="1"/>
    <n v="284"/>
    <n v="4.59"/>
    <n v="32.72"/>
    <n v="1"/>
    <n v="990"/>
    <n v="7.99"/>
    <n v="30.64"/>
    <n v="1"/>
    <n v="4.0964999999999998"/>
    <n v="0"/>
    <n v="43.9"/>
    <n v="6"/>
    <n v="182"/>
    <n v="-1.53"/>
    <n v="37"/>
    <n v="3"/>
    <n v="59.1"/>
    <n v="-7.02"/>
    <n v="21.228000000000002"/>
    <n v="35.200000000000003"/>
  </r>
  <r>
    <x v="2"/>
    <x v="0"/>
    <s v="J8"/>
    <x v="21"/>
    <x v="97"/>
    <m/>
    <s v="14J473"/>
    <s v="014JE00473"/>
    <s v="9305"/>
    <d v="2011-09-04T00:00:00"/>
    <d v="2019-07-27T00:00:00"/>
    <n v="0"/>
    <n v="123"/>
    <n v="5475"/>
    <n v="-37.994999999999997"/>
    <n v="37"/>
    <n v="54.908000000000001"/>
    <n v="7"/>
    <n v="295"/>
    <n v="6.12"/>
    <n v="31.995000000000001"/>
    <n v="1"/>
    <n v="224"/>
    <n v="-1.19"/>
    <n v="27.728999999999999"/>
    <n v="1"/>
    <n v="825"/>
    <n v="0.51"/>
    <n v="25.675000000000001"/>
    <n v="1"/>
    <n v="4.2058"/>
    <n v="-5.7000000000000002E-2"/>
    <n v="37.6"/>
    <n v="5"/>
    <n v="57"/>
    <n v="-4.42"/>
    <n v="33.9"/>
    <n v="7"/>
    <n v="75.400000000000006"/>
    <n v="-5.13"/>
    <n v="26.404"/>
    <n v="35.200000000000003"/>
  </r>
  <r>
    <x v="6"/>
    <x v="0"/>
    <s v="J8"/>
    <x v="9"/>
    <x v="98"/>
    <s v="78117"/>
    <s v="7J590"/>
    <s v="007JE00590"/>
    <s v="355"/>
    <d v="2010-04-19T00:00:00"/>
    <d v="2020-06-19T00:00:00"/>
    <n v="1.08"/>
    <n v="188"/>
    <n v="6591"/>
    <n v="150.535"/>
    <n v="94"/>
    <n v="56.5"/>
    <n v="9"/>
    <n v="280"/>
    <n v="0.59499999999999997"/>
    <n v="44.72"/>
    <n v="3"/>
    <n v="239"/>
    <n v="2.2949999999999999"/>
    <n v="38.957999999999998"/>
    <n v="3"/>
    <n v="860"/>
    <n v="3.145"/>
    <n v="36.292000000000002"/>
    <n v="3"/>
    <n v="2.2318799999999999"/>
    <n v="-9.5000000000000001E-2"/>
    <n v="45"/>
    <n v="25"/>
    <n v="79"/>
    <n v="-4.335"/>
    <n v="39.9"/>
    <n v="9"/>
    <n v="168"/>
    <n v="-1.71"/>
    <n v="32.076000000000001"/>
    <n v="34.5"/>
  </r>
  <r>
    <x v="3"/>
    <x v="0"/>
    <s v="J8"/>
    <x v="14"/>
    <x v="99"/>
    <m/>
    <s v="14J472"/>
    <s v="014JE00472"/>
    <s v="1687"/>
    <d v="2012-06-03T00:00:00"/>
    <d v="2019-03-06T00:00:00"/>
    <n v="0.18"/>
    <n v="305"/>
    <n v="7195"/>
    <n v="15.045"/>
    <n v="61"/>
    <n v="54.89"/>
    <n v="5"/>
    <n v="320"/>
    <n v="2.9750000000000001"/>
    <n v="26.08"/>
    <n v="1"/>
    <n v="266"/>
    <n v="-0.17"/>
    <n v="24.8"/>
    <n v="2"/>
    <n v="1032"/>
    <n v="4.165"/>
    <n v="21.92"/>
    <n v="2"/>
    <n v="3.09892307692308"/>
    <n v="-8.5500000000000007E-2"/>
    <n v="31.9"/>
    <n v="13"/>
    <n v="144"/>
    <n v="-1.9550000000000001"/>
    <n v="26.9"/>
    <n v="5"/>
    <n v="97.7"/>
    <n v="-1.62"/>
    <n v="16.079999999999998"/>
    <n v="33.5"/>
  </r>
  <r>
    <x v="4"/>
    <x v="0"/>
    <s v="J8"/>
    <x v="22"/>
    <x v="100"/>
    <m/>
    <s v="190J32"/>
    <s v="190JE00032"/>
    <s v="853"/>
    <d v="2013-05-28T00:00:00"/>
    <d v="2019-12-04T00:00:00"/>
    <n v="0"/>
    <n v="166"/>
    <n v="5855"/>
    <n v="24.14"/>
    <n v="65"/>
    <n v="38.948"/>
    <n v="5"/>
    <n v="243"/>
    <n v="2.2949999999999999"/>
    <n v="23.68"/>
    <n v="3"/>
    <n v="216"/>
    <n v="1.105"/>
    <n v="17.920000000000002"/>
    <n v="3"/>
    <n v="784"/>
    <n v="1.615"/>
    <n v="15.2"/>
    <n v="3"/>
    <n v="3.444"/>
    <n v="-4.7500000000000001E-2"/>
    <n v="29.4"/>
    <n v="19"/>
    <n v="135"/>
    <n v="-1.4450000000000001"/>
    <n v="12.9"/>
    <n v="5"/>
    <n v="55.6"/>
    <n v="-1.71"/>
    <n v="7.36"/>
    <n v="32.6"/>
  </r>
  <r>
    <x v="5"/>
    <x v="0"/>
    <s v="J8"/>
    <x v="23"/>
    <x v="101"/>
    <s v="83439"/>
    <s v="29J3346"/>
    <s v="029JE03346"/>
    <s v="288"/>
    <d v="2011-05-28T00:00:00"/>
    <d v="2020-12-07T00:00:00"/>
    <n v="1.19"/>
    <n v="66"/>
    <n v="8413"/>
    <n v="153.595"/>
    <n v="94"/>
    <n v="53.664000000000001"/>
    <n v="7"/>
    <n v="329"/>
    <n v="2.8050000000000002"/>
    <n v="30.08"/>
    <n v="1"/>
    <n v="270"/>
    <n v="0.85"/>
    <n v="24.96"/>
    <n v="1"/>
    <n v="1074"/>
    <n v="5.27"/>
    <n v="22.4"/>
    <n v="1"/>
    <n v="4.91"/>
    <n v="-9.4999999999999998E-3"/>
    <n v="33.6"/>
    <n v="3"/>
    <n v="173"/>
    <n v="1.87"/>
    <n v="29.986000000000001"/>
    <n v="7"/>
    <n v="133.30000000000001"/>
    <n v="-0.18"/>
    <n v="21.712"/>
    <n v="30"/>
  </r>
  <r>
    <x v="3"/>
    <x v="0"/>
    <s v="J8"/>
    <x v="11"/>
    <x v="102"/>
    <s v="87579"/>
    <s v="7J1000"/>
    <s v="007JE01000"/>
    <s v="523"/>
    <d v="2012-10-17T00:00:00"/>
    <d v="2020-03-02T00:00:00"/>
    <n v="0"/>
    <n v="305"/>
    <n v="5527"/>
    <n v="-30.004999999999999"/>
    <n v="41"/>
    <n v="56.508000000000003"/>
    <n v="6"/>
    <n v="315"/>
    <n v="5.44"/>
    <n v="33.54"/>
    <n v="2"/>
    <n v="246"/>
    <n v="3.06"/>
    <n v="28.937999999999999"/>
    <n v="2"/>
    <n v="909"/>
    <n v="4.5049999999999999"/>
    <n v="26.832000000000001"/>
    <n v="2"/>
    <n v="3.8108888888888899"/>
    <n v="9.5000000000000001E-2"/>
    <n v="42.1"/>
    <n v="9"/>
    <n v="89"/>
    <n v="-2.4649999999999999"/>
    <n v="35.700000000000003"/>
    <n v="6"/>
    <n v="74.5"/>
    <n v="-7.2"/>
    <n v="27.231000000000002"/>
    <n v="29.5"/>
  </r>
  <r>
    <x v="0"/>
    <x v="0"/>
    <s v="J8"/>
    <x v="3"/>
    <x v="103"/>
    <s v="85226"/>
    <s v="29J3506"/>
    <s v="029JE03506"/>
    <s v="633"/>
    <d v="2012-01-20T00:00:00"/>
    <d v="2019-06-12T00:00:00"/>
    <n v="0.41"/>
    <n v="305"/>
    <n v="6724"/>
    <n v="62.73"/>
    <n v="77"/>
    <n v="59.62"/>
    <n v="6"/>
    <n v="318"/>
    <n v="7.99"/>
    <n v="42.84"/>
    <n v="4"/>
    <n v="259"/>
    <n v="4.93"/>
    <n v="36.96"/>
    <n v="5"/>
    <n v="928"/>
    <n v="8.4149999999999991"/>
    <n v="34.020000000000003"/>
    <n v="5"/>
    <n v="2.3201290322580599"/>
    <n v="-0.19950000000000001"/>
    <n v="46.6"/>
    <n v="31"/>
    <n v="140"/>
    <n v="-1.87"/>
    <n v="37"/>
    <n v="6"/>
    <n v="122.7"/>
    <n v="-11.52"/>
    <n v="27.492000000000001"/>
    <n v="29.4"/>
  </r>
  <r>
    <x v="0"/>
    <x v="0"/>
    <s v="J8"/>
    <x v="5"/>
    <x v="104"/>
    <m/>
    <s v="200J384"/>
    <s v="200JE00384"/>
    <s v="144"/>
    <d v="2017-07-23T00:00:00"/>
    <d v="2020-03-07T00:00:00"/>
    <n v="1.61"/>
    <n v="268"/>
    <n v="5398"/>
    <n v="-14.025"/>
    <n v="48"/>
    <n v="42.945999999999998"/>
    <n v="1"/>
    <n v="201"/>
    <n v="7.82"/>
    <n v="31.239000000000001"/>
    <n v="1"/>
    <n v="205"/>
    <n v="4.76"/>
    <n v="25.721"/>
    <n v="1"/>
    <n v="681"/>
    <n v="9.7750000000000004"/>
    <n v="23.050999999999998"/>
    <n v="1"/>
    <n v="2.8654999999999999"/>
    <n v="-0.38"/>
    <n v="33.799999999999997"/>
    <n v="8"/>
    <n v="121"/>
    <n v="-3.23"/>
    <n v="21.186"/>
    <n v="1"/>
    <n v="20.399999999999999"/>
    <n v="-12.51"/>
    <n v="8.4239999999999995"/>
    <n v="29.2"/>
  </r>
  <r>
    <x v="0"/>
    <x v="0"/>
    <s v="J8"/>
    <x v="24"/>
    <x v="105"/>
    <m/>
    <s v="507J1000"/>
    <s v="007JE01000"/>
    <s v="105"/>
    <d v="2013-11-09T00:00:00"/>
    <d v="2020-07-16T00:00:00"/>
    <n v="0"/>
    <n v="193"/>
    <n v="5795"/>
    <n v="-117.98"/>
    <n v="12"/>
    <n v="61.344000000000001"/>
    <n v="5"/>
    <n v="293"/>
    <n v="6.2050000000000001"/>
    <n v="47.63"/>
    <n v="1"/>
    <n v="250"/>
    <n v="2.89"/>
    <n v="41.69"/>
    <n v="1"/>
    <n v="928"/>
    <n v="4.76"/>
    <n v="38.83"/>
    <n v="1"/>
    <n v="2.6155263157894701"/>
    <n v="-0.114"/>
    <n v="45.2"/>
    <n v="38"/>
    <n v="142"/>
    <n v="1.36"/>
    <n v="37.299999999999997"/>
    <n v="5"/>
    <n v="57.9"/>
    <n v="-7.02"/>
    <n v="25.76"/>
    <n v="29"/>
  </r>
  <r>
    <x v="2"/>
    <x v="0"/>
    <s v="J8"/>
    <x v="13"/>
    <x v="106"/>
    <m/>
    <s v="11J1122"/>
    <s v="011JE01122"/>
    <s v="1918.01"/>
    <d v="2015-02-16T00:00:00"/>
    <d v="2020-04-17T00:00:00"/>
    <n v="1.1399999999999999"/>
    <n v="109"/>
    <n v="6624"/>
    <n v="-45.22"/>
    <n v="34"/>
    <n v="46.46"/>
    <n v="4"/>
    <n v="361"/>
    <n v="7.65"/>
    <n v="38.76"/>
    <n v="2"/>
    <n v="279"/>
    <n v="3.57"/>
    <n v="33.064999999999998"/>
    <n v="2"/>
    <n v="1082"/>
    <n v="9.52"/>
    <n v="30.09"/>
    <n v="2"/>
    <n v="2.2894999999999999"/>
    <n v="-0.247"/>
    <n v="39.6"/>
    <n v="10"/>
    <n v="105"/>
    <n v="0.93500000000000005"/>
    <n v="29.295000000000002"/>
    <n v="4"/>
    <n v="60.1"/>
    <n v="-9.36"/>
    <n v="19.809000000000001"/>
    <n v="28.4"/>
  </r>
  <r>
    <x v="1"/>
    <x v="1"/>
    <s v="J7H1"/>
    <x v="4"/>
    <x v="107"/>
    <m/>
    <s v="71J162"/>
    <s v="071JE00162"/>
    <s v="14.01"/>
    <d v="2008-03-11T00:00:00"/>
    <d v="2020-07-10T00:00:00"/>
    <n v="0"/>
    <n v="202"/>
    <n v="4528"/>
    <n v="70.805000000000007"/>
    <n v="84"/>
    <n v="55.917000000000002"/>
    <n v="9"/>
    <n v="192"/>
    <n v="8.5"/>
    <n v="47.16"/>
    <n v="8"/>
    <n v="149"/>
    <n v="5.0149999999999997"/>
    <n v="40.229999999999997"/>
    <n v="8"/>
    <n v="571"/>
    <n v="12.154999999999999"/>
    <n v="37.08"/>
    <n v="8"/>
    <n v="3.6668070175438601"/>
    <n v="0.18049999999999999"/>
    <n v="42.5"/>
    <n v="57"/>
    <n v="148"/>
    <n v="-2.5499999999999998"/>
    <n v="34.799999999999997"/>
    <n v="9"/>
    <n v="161.19999999999999"/>
    <n v="4.41"/>
    <n v="28.016999999999999"/>
    <n v="257.5"/>
  </r>
  <r>
    <x v="2"/>
    <x v="1"/>
    <s v="H7J1"/>
    <x v="10"/>
    <x v="108"/>
    <m/>
    <s v="29H9033"/>
    <s v="029HO09033"/>
    <s v="289"/>
    <d v="2004-02-22T00:00:00"/>
    <d v="2020-09-19T00:00:00"/>
    <n v="0.65"/>
    <n v="128"/>
    <n v="8869"/>
    <n v="48.8"/>
    <n v="80"/>
    <n v="63.241999999999997"/>
    <n v="10"/>
    <n v="312"/>
    <n v="9.1999999999999993"/>
    <n v="39.865000000000002"/>
    <n v="2"/>
    <n v="307"/>
    <n v="11.7"/>
    <n v="32.725000000000001"/>
    <n v="2"/>
    <n v="1133"/>
    <n v="33.6"/>
    <n v="29.324999999999999"/>
    <n v="2"/>
    <n v="2.60154166666667"/>
    <n v="-0.28999999999999998"/>
    <n v="45.3"/>
    <n v="24"/>
    <n v="148"/>
    <n v="1.6"/>
    <n v="36.945999999999998"/>
    <n v="10"/>
    <n v="168"/>
    <n v="0.9"/>
    <n v="20.3049"/>
    <n v="254.9"/>
  </r>
  <r>
    <x v="1"/>
    <x v="1"/>
    <s v="H5J3"/>
    <x v="25"/>
    <x v="60"/>
    <s v="100229"/>
    <s v="8"/>
    <m/>
    <s v="508"/>
    <d v="2011-03-29T00:00:00"/>
    <d v="2020-10-02T00:00:00"/>
    <n v="0"/>
    <n v="62"/>
    <n v="7779"/>
    <n v="489.7"/>
    <n v="100"/>
    <n v="54.287999999999997"/>
    <n v="7"/>
    <n v="261"/>
    <n v="6.6"/>
    <n v="35.445"/>
    <n v="2"/>
    <n v="284"/>
    <n v="7.2"/>
    <n v="27.88"/>
    <n v="2"/>
    <n v="1018"/>
    <n v="24.5"/>
    <n v="25.074999999999999"/>
    <n v="2"/>
    <n v="3.7297272727272701"/>
    <n v="-0.09"/>
    <n v="33.299999999999997"/>
    <n v="11"/>
    <n v="143"/>
    <n v="-3.9"/>
    <n v="26.32"/>
    <n v="7"/>
    <n v="131.30000000000001"/>
    <n v="1.4"/>
    <n v="15.548"/>
    <n v="197.6"/>
  </r>
  <r>
    <x v="1"/>
    <x v="1"/>
    <s v="J6H2"/>
    <x v="1"/>
    <x v="109"/>
    <m/>
    <s v="MN10"/>
    <m/>
    <s v="29"/>
    <d v="2013-01-08T00:00:00"/>
    <d v="2020-10-14T00:00:00"/>
    <n v="0"/>
    <n v="78"/>
    <n v="6823"/>
    <n v="159.29"/>
    <n v="95"/>
    <n v="37.904000000000003"/>
    <n v="6"/>
    <n v="313"/>
    <n v="9.9450000000000003"/>
    <n v="38.418999999999997"/>
    <n v="4"/>
    <n v="242"/>
    <n v="3.4"/>
    <n v="29.045999999999999"/>
    <n v="4"/>
    <n v="928"/>
    <n v="11.984999999999999"/>
    <n v="25.029"/>
    <n v="4"/>
    <n v="3.0563650793650798"/>
    <n v="-3.7999999999999999E-2"/>
    <n v="27.4"/>
    <n v="63"/>
    <n v="88"/>
    <n v="-1.53"/>
    <n v="14.4"/>
    <n v="6"/>
    <n v="98.1"/>
    <n v="0.36"/>
    <n v="6.8730000000000002"/>
    <n v="197.4"/>
  </r>
  <r>
    <x v="2"/>
    <x v="1"/>
    <s v="H4J4"/>
    <x v="26"/>
    <x v="110"/>
    <m/>
    <s v="11J1223"/>
    <s v="011JE01223"/>
    <s v="186"/>
    <d v="2017-01-25T00:00:00"/>
    <d v="2020-04-22T00:00:00"/>
    <n v="0"/>
    <n v="281"/>
    <n v="8769"/>
    <n v="92.2"/>
    <n v="88"/>
    <n v="42.13"/>
    <n v="2"/>
    <n v="339"/>
    <n v="13.9"/>
    <n v="35.909999999999997"/>
    <n v="2"/>
    <n v="293"/>
    <n v="4.3"/>
    <n v="29.16"/>
    <n v="2"/>
    <n v="1119"/>
    <n v="19"/>
    <n v="25.92"/>
    <n v="2"/>
    <n v="3.1381578947368398"/>
    <n v="-0.24"/>
    <n v="33.700000000000003"/>
    <n v="19"/>
    <n v="91"/>
    <n v="0.1"/>
    <n v="18.3"/>
    <n v="2"/>
    <n v="44.9"/>
    <n v="-4.5999999999999996"/>
    <n v="8.2810000000000006"/>
    <n v="196.5"/>
  </r>
  <r>
    <x v="1"/>
    <x v="1"/>
    <s v="H7J1"/>
    <x v="25"/>
    <x v="111"/>
    <s v="102807"/>
    <s v="8"/>
    <m/>
    <s v="538"/>
    <d v="2011-07-09T00:00:00"/>
    <d v="2020-10-07T00:00:00"/>
    <n v="0"/>
    <n v="57"/>
    <n v="7131"/>
    <n v="493.7"/>
    <n v="100"/>
    <n v="53.55"/>
    <n v="7"/>
    <n v="277"/>
    <n v="7.2"/>
    <n v="32.76"/>
    <n v="1"/>
    <n v="268"/>
    <n v="5.9"/>
    <n v="25.83"/>
    <n v="1"/>
    <n v="996"/>
    <n v="22.1"/>
    <n v="23.22"/>
    <n v="1"/>
    <n v="4.3731999999999998"/>
    <n v="-0.11"/>
    <n v="31.2"/>
    <n v="5"/>
    <n v="94"/>
    <n v="-2.7"/>
    <n v="26.1"/>
    <n v="7"/>
    <n v="124.5"/>
    <n v="0.2"/>
    <n v="15.731999999999999"/>
    <n v="174.2"/>
  </r>
  <r>
    <x v="1"/>
    <x v="1"/>
    <s v="H4J4"/>
    <x v="27"/>
    <x v="112"/>
    <m/>
    <s v="251"/>
    <m/>
    <s v="198"/>
    <d v="2009-11-28T00:00:00"/>
    <d v="2020-08-08T00:00:00"/>
    <n v="0"/>
    <n v="110"/>
    <n v="6767"/>
    <n v="135.9"/>
    <n v="93"/>
    <n v="35.82"/>
    <n v="7"/>
    <n v="247"/>
    <n v="5.5"/>
    <n v="19.98"/>
    <n v="1"/>
    <n v="199"/>
    <n v="2"/>
    <n v="14.49"/>
    <n v="1"/>
    <n v="824"/>
    <n v="7.2"/>
    <n v="12.06"/>
    <n v="1"/>
    <n v="2.6036000000000001"/>
    <n v="-0.16"/>
    <n v="24.7"/>
    <n v="10"/>
    <n v="149"/>
    <n v="-0.7"/>
    <n v="15.84"/>
    <n v="7"/>
    <n v="168"/>
    <n v="4.5"/>
    <n v="8.2080000000000002"/>
    <n v="173.3"/>
  </r>
  <r>
    <x v="1"/>
    <x v="1"/>
    <s v="H6J2"/>
    <x v="25"/>
    <x v="113"/>
    <s v="102817"/>
    <s v="8"/>
    <m/>
    <s v="1126"/>
    <d v="2012-02-01T00:00:00"/>
    <d v="2020-01-23T00:00:00"/>
    <n v="0"/>
    <n v="305"/>
    <n v="7521"/>
    <n v="436.7"/>
    <n v="100"/>
    <n v="51.993000000000002"/>
    <n v="7"/>
    <n v="236"/>
    <n v="3.5"/>
    <n v="31.95"/>
    <n v="1"/>
    <n v="249"/>
    <n v="4.2"/>
    <n v="24.75"/>
    <n v="1"/>
    <n v="892"/>
    <n v="14.2"/>
    <n v="22.05"/>
    <n v="1"/>
    <n v="2.552"/>
    <n v="-0.16"/>
    <n v="29"/>
    <n v="6"/>
    <n v="72"/>
    <n v="-8.4"/>
    <n v="23.9"/>
    <n v="7"/>
    <n v="138.30000000000001"/>
    <n v="2.2000000000000002"/>
    <n v="12.788"/>
    <n v="165.8"/>
  </r>
  <r>
    <x v="1"/>
    <x v="1"/>
    <s v="J7H1"/>
    <x v="4"/>
    <x v="114"/>
    <m/>
    <s v="7J605"/>
    <s v="007JE00605"/>
    <s v="907"/>
    <d v="2010-06-08T00:00:00"/>
    <d v="2020-11-24T00:00:00"/>
    <n v="0"/>
    <n v="65"/>
    <n v="3641"/>
    <n v="19.38"/>
    <n v="73"/>
    <n v="52.015000000000001"/>
    <n v="5"/>
    <n v="196"/>
    <n v="11.645"/>
    <n v="44.91"/>
    <n v="3"/>
    <n v="127"/>
    <n v="2.38"/>
    <n v="38.700000000000003"/>
    <n v="3"/>
    <n v="520"/>
    <n v="13.6"/>
    <n v="35.729999999999997"/>
    <n v="3"/>
    <n v="5.0399743589743604"/>
    <n v="0.20899999999999999"/>
    <n v="44"/>
    <n v="39"/>
    <n v="213"/>
    <n v="7.3949999999999996"/>
    <n v="31.096"/>
    <n v="5"/>
    <n v="36.4"/>
    <n v="0.9"/>
    <n v="23.2"/>
    <n v="161.69999999999999"/>
  </r>
  <r>
    <x v="1"/>
    <x v="1"/>
    <s v="J6H2"/>
    <x v="25"/>
    <x v="115"/>
    <s v="73562"/>
    <s v="100"/>
    <m/>
    <s v="1225"/>
    <d v="2009-05-09T00:00:00"/>
    <d v="2019-08-30T00:00:00"/>
    <n v="0"/>
    <n v="305"/>
    <n v="7130"/>
    <n v="58.65"/>
    <n v="82"/>
    <n v="47.74"/>
    <n v="7"/>
    <n v="266"/>
    <n v="5.78"/>
    <n v="32.04"/>
    <n v="3"/>
    <n v="237"/>
    <n v="3.4849999999999999"/>
    <n v="24.03"/>
    <n v="3"/>
    <n v="878"/>
    <n v="9.0950000000000006"/>
    <n v="20.52"/>
    <n v="3"/>
    <n v="3.5666956521739102"/>
    <n v="-5.7000000000000002E-2"/>
    <n v="26.6"/>
    <n v="23"/>
    <n v="150"/>
    <n v="0.255"/>
    <n v="18"/>
    <n v="7"/>
    <n v="168"/>
    <n v="2.16"/>
    <n v="10.212"/>
    <n v="156.80000000000001"/>
  </r>
  <r>
    <x v="1"/>
    <x v="1"/>
    <s v="H5J3"/>
    <x v="25"/>
    <x v="116"/>
    <s v="98863"/>
    <s v="8"/>
    <m/>
    <s v="513.01"/>
    <d v="2010-09-20T00:00:00"/>
    <d v="2020-02-15T00:00:00"/>
    <n v="0"/>
    <n v="250"/>
    <n v="5965"/>
    <n v="263.2"/>
    <n v="99"/>
    <n v="54.463000000000001"/>
    <n v="8"/>
    <n v="224"/>
    <n v="3.5"/>
    <n v="38.613999999999997"/>
    <n v="3"/>
    <n v="226"/>
    <n v="3.6"/>
    <n v="30.96"/>
    <n v="3"/>
    <n v="817"/>
    <n v="13.9"/>
    <n v="28.122"/>
    <n v="3"/>
    <n v="3.3380666666666698"/>
    <n v="-0.17"/>
    <n v="33.799999999999997"/>
    <n v="15"/>
    <n v="74"/>
    <n v="-9.1"/>
    <n v="28.4"/>
    <n v="8"/>
    <n v="104.8"/>
    <n v="0.3"/>
    <n v="17.664000000000001"/>
    <n v="151.30000000000001"/>
  </r>
  <r>
    <x v="1"/>
    <x v="1"/>
    <s v="J5H3"/>
    <x v="17"/>
    <x v="117"/>
    <m/>
    <s v="J3"/>
    <m/>
    <s v="647"/>
    <d v="2011-04-11T00:00:00"/>
    <d v="2019-11-07T00:00:00"/>
    <n v="0"/>
    <n v="111"/>
    <n v="8627"/>
    <n v="296.64999999999998"/>
    <n v="100"/>
    <n v="49.14"/>
    <n v="7"/>
    <n v="315"/>
    <n v="3.145"/>
    <n v="18"/>
    <n v="1"/>
    <n v="291"/>
    <n v="4.6749999999999998"/>
    <n v="13.28"/>
    <n v="1"/>
    <n v="1086"/>
    <n v="11.73"/>
    <n v="11.04"/>
    <n v="1"/>
    <n v="0.51037500000000002"/>
    <n v="-0.247"/>
    <n v="27.9"/>
    <n v="16"/>
    <n v="72"/>
    <n v="-2.2949999999999999"/>
    <n v="22.4"/>
    <n v="7"/>
    <n v="125.4"/>
    <n v="2.7"/>
    <n v="13.523999999999999"/>
    <n v="149"/>
  </r>
  <r>
    <x v="1"/>
    <x v="1"/>
    <s v="H7J1"/>
    <x v="25"/>
    <x v="81"/>
    <s v="102683"/>
    <s v="7H7536"/>
    <s v="007HO07536"/>
    <s v="462.01"/>
    <d v="2011-05-30T00:00:00"/>
    <d v="2019-08-17T00:00:00"/>
    <n v="2.3199999999999998"/>
    <n v="305"/>
    <n v="8211"/>
    <n v="338.5"/>
    <n v="100"/>
    <n v="58.41"/>
    <n v="5"/>
    <n v="256"/>
    <n v="8.6"/>
    <n v="34.24"/>
    <n v="1"/>
    <n v="253"/>
    <n v="8.1"/>
    <n v="29.52"/>
    <n v="1"/>
    <n v="952"/>
    <n v="34.5"/>
    <n v="27.04"/>
    <n v="1"/>
    <n v="2.4544999999999999"/>
    <n v="-0.31"/>
    <n v="39.299999999999997"/>
    <n v="4"/>
    <n v="198"/>
    <n v="9.5"/>
    <n v="35.700000000000003"/>
    <n v="5"/>
    <n v="117.1"/>
    <n v="0.3"/>
    <n v="24.24"/>
    <n v="144.69999999999999"/>
  </r>
  <r>
    <x v="1"/>
    <x v="1"/>
    <s v="H7J1"/>
    <x v="27"/>
    <x v="118"/>
    <m/>
    <s v="251"/>
    <m/>
    <s v="245"/>
    <d v="2009-09-25T00:00:00"/>
    <d v="2020-09-20T00:00:00"/>
    <n v="0"/>
    <n v="67"/>
    <n v="5879"/>
    <n v="-3.3"/>
    <n v="66"/>
    <n v="39.192"/>
    <n v="6"/>
    <n v="211"/>
    <n v="3.1"/>
    <n v="20.559000000000001"/>
    <n v="1"/>
    <n v="206"/>
    <n v="3"/>
    <n v="15.041"/>
    <n v="1"/>
    <n v="750"/>
    <n v="4.9000000000000004"/>
    <n v="12.638"/>
    <n v="1"/>
    <n v="4.1931538461538498"/>
    <n v="-0.02"/>
    <n v="25.6"/>
    <n v="13"/>
    <n v="85"/>
    <n v="-4.8"/>
    <n v="17.86"/>
    <n v="6"/>
    <n v="122.2"/>
    <n v="3.3"/>
    <n v="9.7713000000000001"/>
    <n v="138"/>
  </r>
  <r>
    <x v="1"/>
    <x v="1"/>
    <s v="J6H2"/>
    <x v="17"/>
    <x v="119"/>
    <m/>
    <s v="J5"/>
    <m/>
    <s v="792"/>
    <d v="2012-09-20T00:00:00"/>
    <d v="2020-01-11T00:00:00"/>
    <n v="0"/>
    <n v="46"/>
    <n v="6442"/>
    <n v="20.059999999999999"/>
    <n v="73"/>
    <n v="39.200000000000003"/>
    <n v="6"/>
    <n v="391"/>
    <n v="8.5850000000000009"/>
    <n v="18.16"/>
    <n v="1"/>
    <n v="258"/>
    <n v="2.2949999999999999"/>
    <n v="13.12"/>
    <n v="1"/>
    <n v="1045"/>
    <n v="7.0549999999999997"/>
    <n v="10.96"/>
    <n v="1"/>
    <n v="3.4834999999999998"/>
    <n v="0.1235"/>
    <n v="27.2"/>
    <n v="10"/>
    <n v="90"/>
    <n v="-0.76500000000000001"/>
    <n v="13.708"/>
    <n v="6"/>
    <n v="89"/>
    <n v="-1.8"/>
    <n v="5.133"/>
    <n v="130.19999999999999"/>
  </r>
  <r>
    <x v="1"/>
    <x v="1"/>
    <s v="J6H2"/>
    <x v="25"/>
    <x v="120"/>
    <s v="73350"/>
    <s v="7J645"/>
    <s v="007JE00645"/>
    <s v="521"/>
    <d v="2008-12-02T00:00:00"/>
    <d v="2020-04-20T00:00:00"/>
    <n v="0"/>
    <n v="227"/>
    <n v="7677"/>
    <n v="257.125"/>
    <n v="99"/>
    <n v="45.997999999999998"/>
    <n v="8"/>
    <n v="247"/>
    <n v="3.9950000000000001"/>
    <n v="31.146000000000001"/>
    <n v="3"/>
    <n v="243"/>
    <n v="4.165"/>
    <n v="23.402999999999999"/>
    <n v="3"/>
    <n v="902"/>
    <n v="11.05"/>
    <n v="20.010000000000002"/>
    <n v="3"/>
    <n v="4.7087894736842104"/>
    <n v="9.4999999999999998E-3"/>
    <n v="28.1"/>
    <n v="19"/>
    <n v="147"/>
    <n v="2.6349999999999998"/>
    <n v="18"/>
    <n v="8"/>
    <n v="168"/>
    <n v="3.06"/>
    <n v="9.2159999999999993"/>
    <n v="123.5"/>
  </r>
  <r>
    <x v="1"/>
    <x v="1"/>
    <s v="H7J1"/>
    <x v="17"/>
    <x v="121"/>
    <m/>
    <s v="182H802"/>
    <s v="182HO00802"/>
    <s v="656"/>
    <d v="2012-06-20T00:00:00"/>
    <d v="2020-01-06T00:00:00"/>
    <n v="0"/>
    <n v="51"/>
    <n v="7365"/>
    <n v="-22"/>
    <n v="59"/>
    <n v="41.7"/>
    <n v="6"/>
    <n v="397"/>
    <n v="7.1"/>
    <n v="16.32"/>
    <n v="1"/>
    <n v="274"/>
    <n v="3"/>
    <n v="12.32"/>
    <n v="1"/>
    <n v="1116"/>
    <n v="12.5"/>
    <n v="10.56"/>
    <n v="1"/>
    <n v="1.2489230769230799"/>
    <n v="-0.08"/>
    <n v="26.9"/>
    <n v="13"/>
    <n v="96"/>
    <n v="-1.4"/>
    <n v="16.652000000000001"/>
    <n v="6"/>
    <n v="91.3"/>
    <n v="-2.4"/>
    <n v="8.3520000000000003"/>
    <n v="120.9"/>
  </r>
  <r>
    <x v="3"/>
    <x v="1"/>
    <s v="J6H2"/>
    <x v="6"/>
    <x v="122"/>
    <s v="89194"/>
    <s v="7J1000"/>
    <s v="007JE01000"/>
    <s v="1794"/>
    <d v="2012-12-07T00:00:00"/>
    <d v="2019-12-14T00:00:00"/>
    <n v="0"/>
    <n v="299"/>
    <n v="7362"/>
    <n v="-12.41"/>
    <n v="62"/>
    <n v="41.8"/>
    <n v="5"/>
    <n v="346"/>
    <n v="5.27"/>
    <n v="31.86"/>
    <n v="3"/>
    <n v="283"/>
    <n v="2.21"/>
    <n v="23.94"/>
    <n v="3"/>
    <n v="1036"/>
    <n v="3.145"/>
    <n v="20.52"/>
    <n v="3"/>
    <n v="4.0684285714285702"/>
    <n v="2.8500000000000001E-2"/>
    <n v="25.9"/>
    <n v="21"/>
    <n v="122"/>
    <n v="-1.615"/>
    <n v="13.8"/>
    <n v="5"/>
    <n v="104.1"/>
    <n v="0.18"/>
    <n v="6.1856999999999998"/>
    <n v="118.1"/>
  </r>
  <r>
    <x v="0"/>
    <x v="1"/>
    <s v="J6H2"/>
    <x v="0"/>
    <x v="123"/>
    <m/>
    <s v="7J1000"/>
    <s v="007JE01000"/>
    <s v="1255"/>
    <d v="2013-05-17T00:00:00"/>
    <d v="2020-07-23T00:00:00"/>
    <n v="0"/>
    <n v="172"/>
    <n v="6831"/>
    <n v="95.965000000000003"/>
    <n v="88"/>
    <n v="49.82"/>
    <n v="6"/>
    <n v="364"/>
    <n v="7.14"/>
    <n v="17.920000000000002"/>
    <n v="1"/>
    <n v="221"/>
    <n v="-0.17"/>
    <n v="13.04"/>
    <n v="1"/>
    <n v="936"/>
    <n v="1.02"/>
    <n v="10.8"/>
    <n v="1"/>
    <n v="4.7460000000000004"/>
    <n v="0.17100000000000001"/>
    <n v="18.3"/>
    <n v="3"/>
    <n v="89"/>
    <n v="-2.2949999999999999"/>
    <n v="18.8"/>
    <n v="6"/>
    <n v="104.6"/>
    <n v="0.09"/>
    <n v="11.657999999999999"/>
    <n v="109.6"/>
  </r>
  <r>
    <x v="0"/>
    <x v="1"/>
    <s v="J6H2"/>
    <x v="24"/>
    <x v="124"/>
    <m/>
    <s v="14J473"/>
    <s v="014JE00473"/>
    <s v="109"/>
    <d v="2013-04-17T00:00:00"/>
    <d v="2020-04-18T00:00:00"/>
    <n v="0"/>
    <n v="282"/>
    <n v="7083"/>
    <n v="23.12"/>
    <n v="74"/>
    <n v="49.704000000000001"/>
    <n v="6"/>
    <n v="306"/>
    <n v="5.61"/>
    <n v="34.225999999999999"/>
    <n v="2"/>
    <n v="244"/>
    <n v="0.255"/>
    <n v="25.396999999999998"/>
    <n v="2"/>
    <n v="942"/>
    <n v="1.9550000000000001"/>
    <n v="21.472999999999999"/>
    <n v="2"/>
    <n v="2.7112380952380999"/>
    <n v="-0.114"/>
    <n v="30.9"/>
    <n v="42"/>
    <n v="101"/>
    <n v="-3.145"/>
    <n v="18.8"/>
    <n v="6"/>
    <n v="112.7"/>
    <n v="-0.09"/>
    <n v="9.8309999999999995"/>
    <n v="107.9"/>
  </r>
  <r>
    <x v="1"/>
    <x v="1"/>
    <s v="J7H1"/>
    <x v="4"/>
    <x v="125"/>
    <m/>
    <s v="48"/>
    <m/>
    <s v="43.01"/>
    <d v="2014-09-12T00:00:00"/>
    <d v="2019-12-26T00:00:00"/>
    <n v="0"/>
    <n v="294"/>
    <n v="3597"/>
    <n v="63.07"/>
    <n v="83"/>
    <n v="44.798999999999999"/>
    <n v="3"/>
    <n v="168"/>
    <n v="5.1849999999999996"/>
    <n v="36.805"/>
    <n v="3"/>
    <n v="117"/>
    <n v="2.2949999999999999"/>
    <n v="29.835000000000001"/>
    <n v="3"/>
    <n v="472"/>
    <n v="7.48"/>
    <n v="26.605"/>
    <n v="3"/>
    <n v="2.80640909090909"/>
    <n v="-5.7000000000000002E-2"/>
    <n v="33.700000000000003"/>
    <n v="22"/>
    <n v="93"/>
    <n v="-1.02"/>
    <n v="19"/>
    <n v="3"/>
    <n v="20.6"/>
    <n v="-0.36"/>
    <n v="9.0738000000000003"/>
    <n v="105.1"/>
  </r>
  <r>
    <x v="0"/>
    <x v="1"/>
    <s v="H4J4"/>
    <x v="24"/>
    <x v="126"/>
    <m/>
    <s v="14J507"/>
    <s v="014JE00507"/>
    <s v="51"/>
    <d v="2013-01-18T00:00:00"/>
    <d v="2020-04-25T00:00:00"/>
    <n v="0"/>
    <n v="275"/>
    <n v="8542"/>
    <n v="-77.900000000000006"/>
    <n v="37"/>
    <n v="54.34"/>
    <n v="6"/>
    <n v="291"/>
    <n v="7.4"/>
    <n v="40.799999999999997"/>
    <n v="3"/>
    <n v="316"/>
    <n v="4.4000000000000004"/>
    <n v="33.6"/>
    <n v="3"/>
    <n v="1105"/>
    <n v="6.7"/>
    <n v="30.2"/>
    <n v="3"/>
    <n v="1.92829411764706"/>
    <n v="-0.3"/>
    <n v="40"/>
    <n v="51"/>
    <n v="109"/>
    <n v="-2.2000000000000002"/>
    <n v="28"/>
    <n v="6"/>
    <n v="116.9"/>
    <n v="-6.2"/>
    <n v="15.311999999999999"/>
    <n v="103.2"/>
  </r>
  <r>
    <x v="1"/>
    <x v="1"/>
    <s v="H4J4"/>
    <x v="27"/>
    <x v="127"/>
    <m/>
    <s v="3"/>
    <m/>
    <s v="358"/>
    <d v="2012-08-20T00:00:00"/>
    <d v="2019-12-30T00:00:00"/>
    <n v="0"/>
    <n v="205"/>
    <n v="4858"/>
    <n v="-78.099999999999994"/>
    <n v="37"/>
    <n v="39.573999999999998"/>
    <n v="4"/>
    <n v="201"/>
    <n v="3.3"/>
    <n v="19.600000000000001"/>
    <n v="1"/>
    <n v="167"/>
    <n v="0.7"/>
    <n v="14.48"/>
    <n v="1"/>
    <n v="631"/>
    <n v="-0.4"/>
    <n v="12.16"/>
    <n v="1"/>
    <n v="2.8555714285714302"/>
    <n v="-0.2"/>
    <n v="27.3"/>
    <n v="14"/>
    <n v="132"/>
    <n v="-0.5"/>
    <n v="16.2"/>
    <n v="4"/>
    <n v="60.6"/>
    <n v="1.7"/>
    <n v="8.6999999999999993"/>
    <n v="96.1"/>
  </r>
  <r>
    <x v="1"/>
    <x v="1"/>
    <s v="J6H2"/>
    <x v="4"/>
    <x v="128"/>
    <m/>
    <s v="7J770"/>
    <s v="007JE00770"/>
    <s v="46.01"/>
    <d v="2010-01-08T00:00:00"/>
    <d v="2020-05-28T00:00:00"/>
    <n v="0"/>
    <n v="245"/>
    <n v="4528"/>
    <n v="114.41"/>
    <n v="91"/>
    <n v="40.26"/>
    <n v="6"/>
    <n v="186"/>
    <n v="3.91"/>
    <n v="27.54"/>
    <n v="2"/>
    <n v="155"/>
    <n v="2.9750000000000001"/>
    <n v="20.34"/>
    <n v="2"/>
    <n v="587"/>
    <n v="6.5449999999999999"/>
    <n v="17.190000000000001"/>
    <n v="2"/>
    <n v="3.46378846153846"/>
    <n v="9.4999999999999998E-3"/>
    <n v="27"/>
    <n v="52"/>
    <n v="219"/>
    <n v="3.6549999999999998"/>
    <n v="14.2"/>
    <n v="6"/>
    <n v="91.1"/>
    <n v="2.0699999999999998"/>
    <n v="6.6120000000000001"/>
    <n v="94.9"/>
  </r>
  <r>
    <x v="0"/>
    <x v="1"/>
    <s v="J5H3"/>
    <x v="0"/>
    <x v="129"/>
    <m/>
    <s v="7J821"/>
    <s v="007JE00821"/>
    <s v="1236"/>
    <d v="2013-05-25T00:00:00"/>
    <d v="2020-09-05T00:00:00"/>
    <n v="0"/>
    <n v="128"/>
    <n v="5819"/>
    <n v="-73.694999999999993"/>
    <n v="39"/>
    <n v="57.75"/>
    <n v="6"/>
    <n v="325"/>
    <n v="8.0749999999999993"/>
    <n v="24.24"/>
    <n v="1"/>
    <n v="207"/>
    <n v="8.5000000000000006E-2"/>
    <n v="19.920000000000002"/>
    <n v="1"/>
    <n v="892"/>
    <n v="1.7"/>
    <n v="17.440000000000001"/>
    <n v="1"/>
    <n v="3.3676666666666701"/>
    <n v="-0.114"/>
    <n v="29.5"/>
    <n v="6"/>
    <n v="87"/>
    <n v="-4.8449999999999998"/>
    <n v="28.8"/>
    <n v="6"/>
    <n v="67.3"/>
    <n v="-4.7699999999999996"/>
    <n v="19.401"/>
    <n v="91.5"/>
  </r>
  <r>
    <x v="3"/>
    <x v="1"/>
    <s v="J7H1"/>
    <x v="6"/>
    <x v="130"/>
    <s v="100888"/>
    <s v="14J460"/>
    <s v="014JE00460"/>
    <s v="1090"/>
    <d v="2014-01-20T00:00:00"/>
    <d v="2020-05-05T00:00:00"/>
    <n v="0"/>
    <n v="268"/>
    <n v="7267"/>
    <n v="45.22"/>
    <n v="79"/>
    <n v="56.87"/>
    <n v="5"/>
    <n v="307"/>
    <n v="5.44"/>
    <n v="37.994999999999997"/>
    <n v="2"/>
    <n v="258"/>
    <n v="3.91"/>
    <n v="31.875"/>
    <n v="2"/>
    <n v="964"/>
    <n v="12.154999999999999"/>
    <n v="28.815000000000001"/>
    <n v="2"/>
    <n v="4.8460625000000004"/>
    <n v="-9.4999999999999998E-3"/>
    <n v="40.6"/>
    <n v="16"/>
    <n v="98"/>
    <n v="-2.125"/>
    <n v="32.4"/>
    <n v="5"/>
    <n v="95"/>
    <n v="-3.6"/>
    <n v="22.08"/>
    <n v="88.6"/>
  </r>
  <r>
    <x v="1"/>
    <x v="1"/>
    <s v="J6H2"/>
    <x v="1"/>
    <x v="131"/>
    <m/>
    <s v="163J900"/>
    <s v="097JE00534"/>
    <s v="6"/>
    <d v="2010-02-17T00:00:00"/>
    <d v="2020-03-23T00:00:00"/>
    <n v="0"/>
    <n v="283"/>
    <n v="5992"/>
    <n v="26.35"/>
    <n v="74"/>
    <n v="45.98"/>
    <n v="9"/>
    <n v="266"/>
    <n v="2.125"/>
    <n v="40.351999999999997"/>
    <n v="5"/>
    <n v="240"/>
    <n v="2.4649999999999999"/>
    <n v="30.68"/>
    <n v="5"/>
    <n v="844"/>
    <n v="1.87"/>
    <n v="26.416"/>
    <n v="5"/>
    <n v="2.0260243902438999"/>
    <n v="-0.22800000000000001"/>
    <n v="27.9"/>
    <n v="41"/>
    <n v="96"/>
    <n v="-1.105"/>
    <n v="18.7"/>
    <n v="9"/>
    <n v="128.69999999999999"/>
    <n v="0.9"/>
    <n v="9.702"/>
    <n v="87.6"/>
  </r>
  <r>
    <x v="1"/>
    <x v="1"/>
    <s v="J7H1"/>
    <x v="17"/>
    <x v="132"/>
    <m/>
    <s v="J3"/>
    <m/>
    <s v="662"/>
    <d v="2008-10-03T00:00:00"/>
    <d v="2019-04-14T00:00:00"/>
    <n v="0"/>
    <n v="241"/>
    <n v="6006"/>
    <n v="-136.85"/>
    <n v="19"/>
    <n v="51.466999999999999"/>
    <n v="8"/>
    <n v="323"/>
    <n v="1.9550000000000001"/>
    <n v="19.52"/>
    <n v="1"/>
    <n v="231"/>
    <n v="0.17"/>
    <n v="14.48"/>
    <n v="1"/>
    <n v="939"/>
    <n v="0.51"/>
    <n v="12.08"/>
    <n v="1"/>
    <n v="1.2739411764705899"/>
    <n v="-0.247"/>
    <n v="29.8"/>
    <n v="17"/>
    <n v="98"/>
    <n v="-2.2949999999999999"/>
    <n v="24"/>
    <n v="8"/>
    <n v="132.30000000000001"/>
    <n v="1.8"/>
    <n v="13.365"/>
    <n v="86.9"/>
  </r>
  <r>
    <x v="1"/>
    <x v="1"/>
    <s v="J6H2"/>
    <x v="28"/>
    <x v="133"/>
    <m/>
    <s v="200J423"/>
    <s v="200JE00423"/>
    <s v="53.03"/>
    <d v="2011-05-29T00:00:00"/>
    <d v="2020-12-12T00:00:00"/>
    <n v="0.56000000000000005"/>
    <n v="38"/>
    <n v="4032"/>
    <n v="31.704999999999998"/>
    <n v="76"/>
    <n v="53.244"/>
    <n v="7"/>
    <n v="193"/>
    <n v="7.31"/>
    <n v="42.890999999999998"/>
    <n v="4"/>
    <n v="139"/>
    <n v="3.23"/>
    <n v="36.627000000000002"/>
    <n v="4"/>
    <n v="547"/>
    <n v="8.33"/>
    <n v="33.582000000000001"/>
    <n v="4"/>
    <n v="3.9137142857142901"/>
    <n v="9.5000000000000001E-2"/>
    <n v="42.6"/>
    <n v="28"/>
    <n v="112"/>
    <n v="-8.5000000000000006E-2"/>
    <n v="31.806000000000001"/>
    <n v="7"/>
    <n v="45.8"/>
    <n v="-4.05"/>
    <n v="24.38"/>
    <n v="86.3"/>
  </r>
  <r>
    <x v="7"/>
    <x v="1"/>
    <s v="J6H2"/>
    <x v="29"/>
    <x v="134"/>
    <m/>
    <s v="FH439"/>
    <m/>
    <s v="877"/>
    <d v="2009-02-25T00:00:00"/>
    <d v="2019-10-24T00:00:00"/>
    <n v="0"/>
    <n v="117"/>
    <n v="3902"/>
    <n v="-12.58"/>
    <n v="62"/>
    <n v="36.218000000000004"/>
    <n v="8"/>
    <n v="233"/>
    <n v="6.0350000000000001"/>
    <n v="15.721"/>
    <n v="1"/>
    <n v="154"/>
    <n v="1.02"/>
    <n v="11.375999999999999"/>
    <n v="1"/>
    <n v="630"/>
    <n v="2.72"/>
    <n v="9.48"/>
    <n v="1"/>
    <n v="3.5739000000000001"/>
    <n v="0.1235"/>
    <n v="25.6"/>
    <n v="10"/>
    <n v="155"/>
    <n v="0.76500000000000001"/>
    <n v="16.8"/>
    <n v="8"/>
    <n v="57.3"/>
    <n v="-0.63"/>
    <n v="8.0640000000000001"/>
    <n v="85.5"/>
  </r>
  <r>
    <x v="1"/>
    <x v="1"/>
    <s v="J6H2"/>
    <x v="4"/>
    <x v="135"/>
    <m/>
    <s v="7J860"/>
    <s v="007JE00860"/>
    <s v="60.01"/>
    <d v="2013-11-11T00:00:00"/>
    <d v="2020-04-28T00:00:00"/>
    <n v="0"/>
    <n v="275"/>
    <n v="3904"/>
    <n v="22.61"/>
    <n v="73"/>
    <n v="37.18"/>
    <n v="4"/>
    <n v="181"/>
    <n v="3.3149999999999999"/>
    <n v="31.32"/>
    <n v="3"/>
    <n v="145"/>
    <n v="3.8250000000000002"/>
    <n v="23.49"/>
    <n v="3"/>
    <n v="536"/>
    <n v="4.93"/>
    <n v="19.98"/>
    <n v="3"/>
    <n v="4.9614642857142899"/>
    <n v="0.152"/>
    <n v="26.1"/>
    <n v="28"/>
    <n v="78"/>
    <n v="-2.89"/>
    <n v="11.2"/>
    <n v="4"/>
    <n v="26.5"/>
    <n v="-1.71"/>
    <n v="5.4669999999999996"/>
    <n v="83.6"/>
  </r>
  <r>
    <x v="0"/>
    <x v="1"/>
    <s v="J6H2"/>
    <x v="24"/>
    <x v="136"/>
    <m/>
    <s v="7J1173"/>
    <s v="007JE01173"/>
    <s v="144"/>
    <d v="2014-02-09T00:00:00"/>
    <d v="2020-09-11T00:00:00"/>
    <n v="0"/>
    <n v="136"/>
    <n v="9562"/>
    <n v="361.505"/>
    <n v="100"/>
    <n v="41.552"/>
    <n v="5"/>
    <n v="314"/>
    <n v="3.91"/>
    <n v="24.86"/>
    <n v="1"/>
    <n v="328"/>
    <n v="4.08"/>
    <n v="17.93"/>
    <n v="1"/>
    <n v="1226"/>
    <n v="11.39"/>
    <n v="14.96"/>
    <n v="1"/>
    <n v="3.8351470588235301"/>
    <n v="1.9E-2"/>
    <n v="27.2"/>
    <n v="34"/>
    <n v="125"/>
    <n v="8.5000000000000006E-2"/>
    <n v="14.3"/>
    <n v="5"/>
    <n v="86"/>
    <n v="-0.54"/>
    <n v="8.08"/>
    <n v="79.7"/>
  </r>
  <r>
    <x v="1"/>
    <x v="1"/>
    <s v="J5H3"/>
    <x v="17"/>
    <x v="137"/>
    <m/>
    <s v="J5"/>
    <m/>
    <s v="531"/>
    <d v="2011-07-22T00:00:00"/>
    <d v="2020-01-23T00:00:00"/>
    <n v="0"/>
    <n v="34"/>
    <n v="6572"/>
    <n v="-43.604999999999997"/>
    <n v="51"/>
    <n v="39.167999999999999"/>
    <n v="7"/>
    <n v="346"/>
    <n v="4.5049999999999999"/>
    <n v="18.32"/>
    <n v="1"/>
    <n v="241"/>
    <n v="0.85"/>
    <n v="13.28"/>
    <n v="1"/>
    <n v="970"/>
    <n v="2.6349999999999998"/>
    <n v="11.04"/>
    <n v="1"/>
    <n v="1.8310625"/>
    <n v="-5.7000000000000002E-2"/>
    <n v="26.1"/>
    <n v="16"/>
    <n v="85"/>
    <n v="-1.87"/>
    <n v="14.321999999999999"/>
    <n v="7"/>
    <n v="112.8"/>
    <n v="-0.99"/>
    <n v="4.3239999999999998"/>
    <n v="79.5"/>
  </r>
  <r>
    <x v="0"/>
    <x v="1"/>
    <s v="J6H2"/>
    <x v="0"/>
    <x v="138"/>
    <m/>
    <s v="7J738"/>
    <s v="007JE00738"/>
    <s v="1330"/>
    <d v="2012-06-12T00:00:00"/>
    <d v="2019-12-26T00:00:00"/>
    <n v="0"/>
    <n v="305"/>
    <n v="7512"/>
    <n v="215.9"/>
    <n v="98"/>
    <n v="45.1"/>
    <n v="6"/>
    <n v="231"/>
    <n v="2.89"/>
    <n v="24.8"/>
    <n v="2"/>
    <n v="240"/>
    <n v="1.4450000000000001"/>
    <n v="18.399999999999999"/>
    <n v="2"/>
    <n v="878"/>
    <n v="3.4849999999999999"/>
    <n v="15.6"/>
    <n v="2"/>
    <n v="2.1977777777777798"/>
    <n v="-3.7999999999999999E-2"/>
    <n v="26.9"/>
    <n v="9"/>
    <n v="122"/>
    <n v="-8.5000000000000006E-2"/>
    <n v="16.600000000000001"/>
    <n v="6"/>
    <n v="129.30000000000001"/>
    <n v="1.8"/>
    <n v="8.6999999999999993"/>
    <n v="76.7"/>
  </r>
  <r>
    <x v="1"/>
    <x v="1"/>
    <s v="J7H1"/>
    <x v="17"/>
    <x v="139"/>
    <m/>
    <s v="J5"/>
    <m/>
    <s v="818"/>
    <d v="2013-10-27T00:00:00"/>
    <d v="2019-08-23T00:00:00"/>
    <n v="0"/>
    <n v="117"/>
    <n v="6465"/>
    <n v="-4.6749999999999998"/>
    <n v="65"/>
    <n v="40.685000000000002"/>
    <n v="5"/>
    <n v="322"/>
    <n v="5.0149999999999997"/>
    <n v="16.510999999999999"/>
    <n v="1"/>
    <n v="254"/>
    <n v="1.87"/>
    <n v="11.929"/>
    <n v="1"/>
    <n v="966"/>
    <n v="4.25"/>
    <n v="9.9540000000000006"/>
    <n v="1"/>
    <n v="1.504"/>
    <n v="-9.4999999999999998E-3"/>
    <n v="24.2"/>
    <n v="5"/>
    <n v="79"/>
    <n v="0.42499999999999999"/>
    <n v="14.288"/>
    <n v="5"/>
    <n v="72"/>
    <n v="-1.98"/>
    <n v="8.32"/>
    <n v="67.3"/>
  </r>
  <r>
    <x v="2"/>
    <x v="2"/>
    <s v="H8"/>
    <x v="26"/>
    <x v="140"/>
    <m/>
    <s v="FR563040"/>
    <m/>
    <s v="534"/>
    <d v="2016-08-09T00:00:00"/>
    <d v="2020-12-07T00:00:00"/>
    <n v="0"/>
    <n v="52"/>
    <n v="8704"/>
    <n v="247.9"/>
    <n v="92"/>
    <n v="38.128999999999998"/>
    <n v="3"/>
    <n v="336"/>
    <n v="20.6"/>
    <n v="33.744"/>
    <n v="3"/>
    <n v="299"/>
    <n v="11.6"/>
    <n v="27.132000000000001"/>
    <n v="3"/>
    <n v="1114"/>
    <n v="37.700000000000003"/>
    <n v="24.091999999999999"/>
    <n v="3"/>
    <n v="2.4643000000000002"/>
    <n v="-0.28999999999999998"/>
    <n v="32.799999999999997"/>
    <n v="20"/>
    <n v="136"/>
    <n v="-2.2999999999999998"/>
    <n v="14.94"/>
    <n v="3"/>
    <n v="33.1"/>
    <n v="-6.8"/>
    <n v="9.9429999999999996"/>
    <n v="364.8"/>
  </r>
  <r>
    <x v="2"/>
    <x v="2"/>
    <s v="H8"/>
    <x v="26"/>
    <x v="141"/>
    <s v="102340"/>
    <s v="7H6759"/>
    <s v="007HO06759"/>
    <s v="69"/>
    <d v="2011-12-03T00:00:00"/>
    <d v="2020-04-20T00:00:00"/>
    <n v="1.59"/>
    <n v="283"/>
    <n v="8669"/>
    <n v="428.2"/>
    <n v="99"/>
    <n v="59.07"/>
    <n v="7"/>
    <n v="307"/>
    <n v="15.9"/>
    <n v="48.685000000000002"/>
    <n v="7"/>
    <n v="275"/>
    <n v="8.1999999999999993"/>
    <n v="41.131999999999998"/>
    <n v="7"/>
    <n v="1053"/>
    <n v="33.9"/>
    <n v="37.219000000000001"/>
    <n v="7"/>
    <n v="2.0967017543859598"/>
    <n v="-0.23"/>
    <n v="42.4"/>
    <n v="57"/>
    <n v="94"/>
    <n v="0.3"/>
    <n v="31.8"/>
    <n v="7"/>
    <n v="140.80000000000001"/>
    <n v="-0.6"/>
    <n v="21.62"/>
    <n v="297.60000000000002"/>
  </r>
  <r>
    <x v="2"/>
    <x v="2"/>
    <s v="H8"/>
    <x v="26"/>
    <x v="142"/>
    <s v="101940"/>
    <s v="7H6759"/>
    <s v="007HO06759"/>
    <s v="211"/>
    <d v="2011-10-08T00:00:00"/>
    <d v="2020-01-24T00:00:00"/>
    <n v="2.38"/>
    <n v="305"/>
    <n v="8803"/>
    <n v="555.6"/>
    <n v="100"/>
    <n v="60.17"/>
    <n v="7"/>
    <n v="299"/>
    <n v="11.8"/>
    <n v="51.3"/>
    <n v="6"/>
    <n v="257"/>
    <n v="9.9"/>
    <n v="43.51"/>
    <n v="6"/>
    <n v="1024"/>
    <n v="38.1"/>
    <n v="39.520000000000003"/>
    <n v="6"/>
    <n v="2.8116440677966099"/>
    <n v="-0.21"/>
    <n v="43.4"/>
    <n v="59"/>
    <n v="99"/>
    <n v="-3.4"/>
    <n v="33.6"/>
    <n v="7"/>
    <n v="142.69999999999999"/>
    <n v="0.5"/>
    <n v="23"/>
    <n v="289.2"/>
  </r>
  <r>
    <x v="2"/>
    <x v="2"/>
    <s v="H8"/>
    <x v="26"/>
    <x v="143"/>
    <s v="104612"/>
    <s v="14H4099"/>
    <s v="014HO04099"/>
    <s v="373"/>
    <d v="2013-02-15T00:00:00"/>
    <d v="2020-06-30T00:00:00"/>
    <n v="2.85"/>
    <n v="212"/>
    <n v="8674"/>
    <n v="443.6"/>
    <n v="99"/>
    <n v="55.533000000000001"/>
    <n v="6"/>
    <n v="276"/>
    <n v="11"/>
    <n v="47.866"/>
    <n v="6"/>
    <n v="299"/>
    <n v="13.6"/>
    <n v="40.04"/>
    <n v="6"/>
    <n v="1058"/>
    <n v="39.799999999999997"/>
    <n v="36.127000000000002"/>
    <n v="6"/>
    <n v="3.1283541666666701"/>
    <n v="-0.17"/>
    <n v="41.4"/>
    <n v="48"/>
    <n v="93"/>
    <n v="-4"/>
    <n v="29.3"/>
    <n v="6"/>
    <n v="104.9"/>
    <n v="-3"/>
    <n v="19.401"/>
    <n v="288.3"/>
  </r>
  <r>
    <x v="0"/>
    <x v="2"/>
    <s v="H8"/>
    <x v="30"/>
    <x v="144"/>
    <m/>
    <s v="7H10606"/>
    <s v="007HO10606"/>
    <s v="468"/>
    <d v="2012-02-17T00:00:00"/>
    <d v="2019-09-27T00:00:00"/>
    <n v="1.1499999999999999"/>
    <n v="76"/>
    <n v="12128"/>
    <n v="636.5"/>
    <n v="100"/>
    <n v="49.92"/>
    <n v="6"/>
    <n v="388"/>
    <n v="18.899999999999999"/>
    <n v="37.06"/>
    <n v="4"/>
    <n v="368"/>
    <n v="10.8"/>
    <n v="29.835000000000001"/>
    <n v="4"/>
    <n v="1422"/>
    <n v="40.1"/>
    <n v="26.434999999999999"/>
    <n v="4"/>
    <n v="3.1855357142857201"/>
    <n v="-0.13"/>
    <n v="35.9"/>
    <n v="28"/>
    <n v="129"/>
    <n v="-3.3"/>
    <n v="28.106000000000002"/>
    <n v="6"/>
    <n v="97.4"/>
    <n v="-11.4"/>
    <n v="21.053999999999998"/>
    <n v="282.39999999999998"/>
  </r>
  <r>
    <x v="2"/>
    <x v="2"/>
    <s v="H8"/>
    <x v="31"/>
    <x v="145"/>
    <s v="109358"/>
    <s v="14H5560"/>
    <s v="014HO05560"/>
    <s v="1262"/>
    <d v="2015-03-25T00:00:00"/>
    <d v="2019-10-12T00:00:00"/>
    <n v="1.03"/>
    <n v="304"/>
    <n v="10489"/>
    <n v="212.1"/>
    <n v="89"/>
    <n v="56.43"/>
    <n v="3"/>
    <n v="418"/>
    <n v="18.399999999999999"/>
    <n v="35.36"/>
    <n v="2"/>
    <n v="314"/>
    <n v="7.7"/>
    <n v="28.96"/>
    <n v="2"/>
    <n v="1332"/>
    <n v="33"/>
    <n v="25.76"/>
    <n v="2"/>
    <n v="1.6773846153846199"/>
    <n v="-0.4"/>
    <n v="39"/>
    <n v="13"/>
    <n v="144"/>
    <n v="-3.1"/>
    <n v="30.7"/>
    <n v="3"/>
    <n v="61"/>
    <n v="-10.1"/>
    <n v="17.079999999999998"/>
    <n v="274.5"/>
  </r>
  <r>
    <x v="2"/>
    <x v="2"/>
    <s v="H8"/>
    <x v="31"/>
    <x v="146"/>
    <s v="101435"/>
    <s v="200H5592"/>
    <s v="200HO05592"/>
    <s v="1064"/>
    <d v="2011-08-14T00:00:00"/>
    <d v="2019-03-14T00:00:00"/>
    <n v="2.91"/>
    <n v="305"/>
    <n v="11223"/>
    <n v="560.4"/>
    <n v="100"/>
    <n v="60.28"/>
    <n v="6"/>
    <n v="378"/>
    <n v="15.8"/>
    <n v="42.588000000000001"/>
    <n v="5"/>
    <n v="362"/>
    <n v="14.4"/>
    <n v="36.808"/>
    <n v="5"/>
    <n v="1382"/>
    <n v="45.1"/>
    <n v="33.454000000000001"/>
    <n v="5"/>
    <n v="1.8906585365853701"/>
    <n v="-0.41"/>
    <n v="43.6"/>
    <n v="41"/>
    <n v="151"/>
    <n v="3.1"/>
    <n v="34.9"/>
    <n v="6"/>
    <n v="129.5"/>
    <n v="-8.9"/>
    <n v="25.925999999999998"/>
    <n v="267.2"/>
  </r>
  <r>
    <x v="2"/>
    <x v="2"/>
    <s v="H8"/>
    <x v="31"/>
    <x v="147"/>
    <s v="109359"/>
    <s v="14H5560"/>
    <s v="014HO05560"/>
    <s v="1384"/>
    <d v="2015-04-06T00:00:00"/>
    <d v="2019-04-15T00:00:00"/>
    <n v="1.36"/>
    <n v="305"/>
    <n v="10609"/>
    <n v="426.5"/>
    <n v="99"/>
    <n v="56.65"/>
    <n v="3"/>
    <n v="367"/>
    <n v="14.7"/>
    <n v="33.76"/>
    <n v="2"/>
    <n v="350"/>
    <n v="14.6"/>
    <n v="27.44"/>
    <n v="2"/>
    <n v="1312"/>
    <n v="42.5"/>
    <n v="24.4"/>
    <n v="2"/>
    <n v="3.2757857142857101"/>
    <n v="-0.2"/>
    <n v="38.700000000000003"/>
    <n v="14"/>
    <n v="140"/>
    <n v="-2.2999999999999998"/>
    <n v="30.2"/>
    <n v="3"/>
    <n v="62.5"/>
    <n v="-11.3"/>
    <n v="17.079999999999998"/>
    <n v="263.5"/>
  </r>
  <r>
    <x v="2"/>
    <x v="2"/>
    <s v="H8"/>
    <x v="26"/>
    <x v="148"/>
    <m/>
    <s v="FR563040"/>
    <m/>
    <s v="462"/>
    <d v="2016-04-13T00:00:00"/>
    <d v="2020-11-24T00:00:00"/>
    <n v="0"/>
    <n v="65"/>
    <n v="9448"/>
    <n v="370.3"/>
    <n v="98"/>
    <n v="39.840000000000003"/>
    <n v="3"/>
    <n v="313"/>
    <n v="14.3"/>
    <n v="33.524999999999999"/>
    <n v="3"/>
    <n v="283"/>
    <n v="8.4"/>
    <n v="27.074999999999999"/>
    <n v="3"/>
    <n v="1132"/>
    <n v="37.4"/>
    <n v="24.074999999999999"/>
    <n v="3"/>
    <n v="3.49321052631579"/>
    <n v="0.02"/>
    <n v="32.799999999999997"/>
    <n v="19"/>
    <n v="120"/>
    <n v="-2.2000000000000002"/>
    <n v="14.529"/>
    <n v="3"/>
    <n v="46.6"/>
    <n v="-5.2"/>
    <n v="9.15"/>
    <n v="243.5"/>
  </r>
  <r>
    <x v="2"/>
    <x v="2"/>
    <s v="H8"/>
    <x v="31"/>
    <x v="149"/>
    <s v="112719"/>
    <s v="FIH8710"/>
    <m/>
    <s v="1231"/>
    <d v="2016-11-12T00:00:00"/>
    <d v="2019-12-30T00:00:00"/>
    <n v="0.9"/>
    <n v="225"/>
    <n v="10353"/>
    <n v="414.6"/>
    <n v="99"/>
    <n v="43.2"/>
    <n v="2"/>
    <n v="344"/>
    <n v="12.5"/>
    <n v="28.72"/>
    <n v="1"/>
    <n v="306"/>
    <n v="11.4"/>
    <n v="23.44"/>
    <n v="1"/>
    <n v="1212"/>
    <n v="39"/>
    <n v="20.8"/>
    <n v="1"/>
    <n v="1.4874000000000001"/>
    <n v="-0.25"/>
    <n v="31.5"/>
    <n v="5"/>
    <n v="80"/>
    <n v="-0.9"/>
    <n v="19.8"/>
    <n v="2"/>
    <n v="42.8"/>
    <n v="-6"/>
    <n v="9.1140000000000008"/>
    <n v="241.8"/>
  </r>
  <r>
    <x v="4"/>
    <x v="2"/>
    <s v="H8"/>
    <x v="7"/>
    <x v="150"/>
    <s v="100060"/>
    <s v="970093"/>
    <m/>
    <s v="346"/>
    <d v="2010-11-16T00:00:00"/>
    <d v="2020-06-15T00:00:00"/>
    <n v="0"/>
    <n v="142"/>
    <n v="9024"/>
    <n v="175"/>
    <n v="84"/>
    <n v="51.146000000000001"/>
    <n v="8"/>
    <n v="421"/>
    <n v="7.1"/>
    <n v="21.632000000000001"/>
    <n v="1"/>
    <n v="348"/>
    <n v="7.4"/>
    <n v="19.584"/>
    <n v="1"/>
    <n v="1451"/>
    <n v="18.7"/>
    <n v="17.064"/>
    <n v="1"/>
    <n v="2.2850588235294098"/>
    <n v="-0.1"/>
    <n v="35.799999999999997"/>
    <n v="17"/>
    <n v="94"/>
    <n v="-5.3"/>
    <n v="23.4"/>
    <n v="8"/>
    <n v="157.80000000000001"/>
    <n v="2.7"/>
    <n v="14.208"/>
    <n v="235.6"/>
  </r>
  <r>
    <x v="3"/>
    <x v="2"/>
    <s v="H8"/>
    <x v="32"/>
    <x v="151"/>
    <s v="103522"/>
    <s v="1H6827"/>
    <s v="001HO06827"/>
    <s v="68"/>
    <d v="2012-05-06T00:00:00"/>
    <d v="2020-01-28T00:00:00"/>
    <n v="1.2"/>
    <n v="287"/>
    <n v="8581"/>
    <n v="509.5"/>
    <n v="100"/>
    <n v="55.835999999999999"/>
    <n v="5"/>
    <n v="345"/>
    <n v="14"/>
    <n v="26.91"/>
    <n v="1"/>
    <n v="297"/>
    <n v="4.2"/>
    <n v="21.42"/>
    <n v="1"/>
    <n v="1143"/>
    <n v="19.8"/>
    <n v="18.72"/>
    <n v="1"/>
    <n v="3.5353461538461501"/>
    <n v="-0.14000000000000001"/>
    <n v="36.700000000000003"/>
    <n v="26"/>
    <n v="73"/>
    <n v="-0.4"/>
    <n v="32.200000000000003"/>
    <n v="5"/>
    <n v="98.5"/>
    <n v="-0.3"/>
    <n v="21.36"/>
    <n v="232.7"/>
  </r>
  <r>
    <x v="2"/>
    <x v="2"/>
    <s v="H8"/>
    <x v="26"/>
    <x v="152"/>
    <m/>
    <s v="FR563040"/>
    <m/>
    <s v="513"/>
    <d v="2016-04-08T00:00:00"/>
    <d v="2020-04-06T00:00:00"/>
    <n v="0"/>
    <n v="269"/>
    <n v="7804"/>
    <n v="58.5"/>
    <n v="64"/>
    <n v="45.234999999999999"/>
    <n v="3"/>
    <n v="302"/>
    <n v="12.7"/>
    <n v="39.249000000000002"/>
    <n v="3"/>
    <n v="274"/>
    <n v="4.5999999999999996"/>
    <n v="31.506"/>
    <n v="3"/>
    <n v="1019"/>
    <n v="16.399999999999999"/>
    <n v="27.856999999999999"/>
    <n v="3"/>
    <n v="2.8630384615384599"/>
    <n v="-0.19"/>
    <n v="33"/>
    <n v="26"/>
    <n v="75"/>
    <n v="-7.3"/>
    <n v="17"/>
    <n v="3"/>
    <n v="38.200000000000003"/>
    <n v="-5.7"/>
    <n v="9.2720000000000002"/>
    <n v="228"/>
  </r>
  <r>
    <x v="2"/>
    <x v="2"/>
    <s v="H8"/>
    <x v="26"/>
    <x v="153"/>
    <m/>
    <s v="7H9420"/>
    <s v="007HO09420"/>
    <s v="505"/>
    <d v="2016-12-25T00:00:00"/>
    <d v="2019-12-18T00:00:00"/>
    <n v="1.1299999999999999"/>
    <n v="305"/>
    <n v="9029"/>
    <n v="502.7"/>
    <n v="100"/>
    <n v="51.665999999999997"/>
    <n v="2"/>
    <n v="321"/>
    <n v="14"/>
    <n v="41.76"/>
    <n v="2"/>
    <n v="313"/>
    <n v="13.8"/>
    <n v="35.369999999999997"/>
    <n v="2"/>
    <n v="1139"/>
    <n v="38.9"/>
    <n v="32.130000000000003"/>
    <n v="2"/>
    <n v="3.1456315789473699"/>
    <n v="-0.27"/>
    <n v="40.799999999999997"/>
    <n v="19"/>
    <n v="87"/>
    <n v="-2.9"/>
    <n v="28.7"/>
    <n v="2"/>
    <n v="46.3"/>
    <n v="-13.9"/>
    <n v="15.1524"/>
    <n v="226.7"/>
  </r>
  <r>
    <x v="3"/>
    <x v="2"/>
    <s v="H8"/>
    <x v="32"/>
    <x v="154"/>
    <s v="105083"/>
    <s v="1H3050"/>
    <s v="180HO03050"/>
    <s v="86"/>
    <d v="2013-03-30T00:00:00"/>
    <d v="2019-09-19T00:00:00"/>
    <n v="1.1200000000000001"/>
    <n v="302"/>
    <n v="7819"/>
    <n v="279.39999999999998"/>
    <n v="94"/>
    <n v="51.04"/>
    <n v="4"/>
    <n v="279"/>
    <n v="13.9"/>
    <n v="29.97"/>
    <n v="1"/>
    <n v="267"/>
    <n v="4.3"/>
    <n v="23.85"/>
    <n v="1"/>
    <n v="941"/>
    <n v="12.8"/>
    <n v="20.7"/>
    <n v="1"/>
    <n v="0.93520000000000003"/>
    <n v="-0.44"/>
    <n v="34.6"/>
    <n v="25"/>
    <n v="100"/>
    <n v="-2.9"/>
    <n v="24.2"/>
    <n v="4"/>
    <n v="51.4"/>
    <n v="-4.5999999999999996"/>
    <n v="13.464"/>
    <n v="226.5"/>
  </r>
  <r>
    <x v="2"/>
    <x v="2"/>
    <s v="H8"/>
    <x v="26"/>
    <x v="109"/>
    <m/>
    <s v="FR563040"/>
    <m/>
    <s v="481"/>
    <d v="2016-10-22T00:00:00"/>
    <d v="2020-07-25T00:00:00"/>
    <n v="0"/>
    <n v="187"/>
    <n v="8559"/>
    <n v="201.5"/>
    <n v="88"/>
    <n v="40.173999999999999"/>
    <n v="2"/>
    <n v="314"/>
    <n v="13.6"/>
    <n v="35.432000000000002"/>
    <n v="2"/>
    <n v="278"/>
    <n v="7.3"/>
    <n v="30.03"/>
    <n v="2"/>
    <n v="1098"/>
    <n v="29.1"/>
    <n v="26.571999999999999"/>
    <n v="2"/>
    <n v="2.4104000000000001"/>
    <n v="-0.22"/>
    <n v="31.9"/>
    <n v="15"/>
    <n v="159"/>
    <n v="-1.6"/>
    <n v="13.728"/>
    <n v="2"/>
    <n v="40"/>
    <n v="-6.3"/>
    <n v="7.35"/>
    <n v="221.3"/>
  </r>
  <r>
    <x v="2"/>
    <x v="2"/>
    <s v="H8"/>
    <x v="26"/>
    <x v="155"/>
    <m/>
    <s v="7H9420"/>
    <s v="007HO09420"/>
    <s v="562"/>
    <d v="2017-01-01T00:00:00"/>
    <d v="2019-10-21T00:00:00"/>
    <n v="0.44"/>
    <n v="305"/>
    <n v="10872"/>
    <n v="421.5"/>
    <n v="99"/>
    <n v="46.75"/>
    <n v="1"/>
    <n v="320"/>
    <n v="14.5"/>
    <n v="37.17"/>
    <n v="1"/>
    <n v="342"/>
    <n v="10.7"/>
    <n v="31.5"/>
    <n v="1"/>
    <n v="1269"/>
    <n v="34"/>
    <n v="28.44"/>
    <n v="1"/>
    <n v="4.5942222222222204"/>
    <n v="-0.25"/>
    <n v="39.200000000000003"/>
    <n v="9"/>
    <n v="186"/>
    <n v="-1.9"/>
    <n v="25.5"/>
    <n v="1"/>
    <n v="30.1"/>
    <n v="-13.3"/>
    <n v="9.5760000000000005"/>
    <n v="202"/>
  </r>
  <r>
    <x v="2"/>
    <x v="2"/>
    <s v="H8"/>
    <x v="26"/>
    <x v="156"/>
    <s v="110424"/>
    <s v="11H10017"/>
    <s v="011HO10017"/>
    <s v="395"/>
    <d v="2016-02-06T00:00:00"/>
    <d v="2020-05-22T00:00:00"/>
    <n v="1.43"/>
    <n v="251"/>
    <n v="9169"/>
    <n v="447.3"/>
    <n v="99"/>
    <n v="48.177999999999997"/>
    <n v="3"/>
    <n v="320"/>
    <n v="15.1"/>
    <n v="39.99"/>
    <n v="3"/>
    <n v="282"/>
    <n v="6"/>
    <n v="32.085000000000001"/>
    <n v="3"/>
    <n v="1108"/>
    <n v="31"/>
    <n v="28.457999999999998"/>
    <n v="3"/>
    <n v="2.1684999999999999"/>
    <n v="-0.27"/>
    <n v="34.5"/>
    <n v="26"/>
    <n v="123"/>
    <n v="2.7"/>
    <n v="21.5"/>
    <n v="3"/>
    <n v="55.7"/>
    <n v="-6.2"/>
    <n v="12.077999999999999"/>
    <n v="197.1"/>
  </r>
  <r>
    <x v="2"/>
    <x v="2"/>
    <s v="H8"/>
    <x v="26"/>
    <x v="157"/>
    <s v="110409"/>
    <s v="14H7420"/>
    <s v="014HO07420"/>
    <s v="170"/>
    <d v="2015-10-06T00:00:00"/>
    <d v="2020-01-09T00:00:00"/>
    <n v="0.78"/>
    <n v="305"/>
    <n v="9943"/>
    <n v="269.10000000000002"/>
    <n v="93"/>
    <n v="45.98"/>
    <n v="3"/>
    <n v="321"/>
    <n v="13.6"/>
    <n v="36.450000000000003"/>
    <n v="2"/>
    <n v="327"/>
    <n v="9.5"/>
    <n v="31.065000000000001"/>
    <n v="2"/>
    <n v="1220"/>
    <n v="28.6"/>
    <n v="27.454999999999998"/>
    <n v="2"/>
    <n v="2.3016666666666699"/>
    <n v="-0.28999999999999998"/>
    <n v="34"/>
    <n v="30"/>
    <n v="137"/>
    <n v="2"/>
    <n v="19.899999999999999"/>
    <n v="3"/>
    <n v="60.3"/>
    <n v="-8.9"/>
    <n v="10.247999999999999"/>
    <n v="196.1"/>
  </r>
  <r>
    <x v="2"/>
    <x v="2"/>
    <s v="H8"/>
    <x v="31"/>
    <x v="158"/>
    <s v="111223"/>
    <s v="FIH8710"/>
    <m/>
    <s v="1357"/>
    <d v="2016-01-28T00:00:00"/>
    <d v="2020-05-29T00:00:00"/>
    <n v="2.87"/>
    <n v="74"/>
    <n v="11303"/>
    <n v="356"/>
    <n v="98"/>
    <n v="34.087000000000003"/>
    <n v="2"/>
    <n v="456"/>
    <n v="14.1"/>
    <n v="27.2"/>
    <n v="1"/>
    <n v="375"/>
    <n v="10.3"/>
    <n v="21.6"/>
    <n v="1"/>
    <n v="1578"/>
    <n v="41.7"/>
    <n v="18.72"/>
    <n v="1"/>
    <n v="2.45116666666667"/>
    <n v="-0.2"/>
    <n v="29.9"/>
    <n v="6"/>
    <n v="151"/>
    <n v="3.2"/>
    <n v="16.8"/>
    <n v="2"/>
    <n v="34"/>
    <n v="-9.4"/>
    <n v="7.742"/>
    <n v="193"/>
  </r>
  <r>
    <x v="0"/>
    <x v="2"/>
    <s v="H8"/>
    <x v="3"/>
    <x v="159"/>
    <s v="106152"/>
    <s v="7H8221"/>
    <s v="007HO08221"/>
    <s v="695"/>
    <d v="2013-08-31T00:00:00"/>
    <d v="2019-04-12T00:00:00"/>
    <n v="1.75"/>
    <n v="305"/>
    <n v="10932"/>
    <n v="413.6"/>
    <n v="99"/>
    <n v="56.21"/>
    <n v="4"/>
    <n v="371"/>
    <n v="16.3"/>
    <n v="31.76"/>
    <n v="1"/>
    <n v="348"/>
    <n v="9.9"/>
    <n v="26.56"/>
    <n v="1"/>
    <n v="1363"/>
    <n v="39.6"/>
    <n v="23.84"/>
    <n v="1"/>
    <n v="3.0401333333333298"/>
    <n v="-0.28000000000000003"/>
    <n v="40"/>
    <n v="15"/>
    <n v="166"/>
    <n v="8"/>
    <n v="31.1"/>
    <n v="4"/>
    <n v="81.599999999999994"/>
    <n v="-9"/>
    <n v="19.596"/>
    <n v="192.4"/>
  </r>
  <r>
    <x v="2"/>
    <x v="2"/>
    <s v="H8"/>
    <x v="26"/>
    <x v="98"/>
    <s v="99538"/>
    <s v="11H9497"/>
    <s v="011HO09497"/>
    <s v="1807"/>
    <d v="2011-01-04T00:00:00"/>
    <d v="2020-08-10T00:00:00"/>
    <n v="0.5"/>
    <n v="171"/>
    <n v="7877"/>
    <n v="264.7"/>
    <n v="93"/>
    <n v="53.567999999999998"/>
    <n v="8"/>
    <n v="271"/>
    <n v="7"/>
    <n v="44.704000000000001"/>
    <n v="8"/>
    <n v="260"/>
    <n v="6.6"/>
    <n v="37.136000000000003"/>
    <n v="8"/>
    <n v="966"/>
    <n v="19.7"/>
    <n v="33.527999999999999"/>
    <n v="8"/>
    <n v="2.46466071428571"/>
    <n v="-0.23"/>
    <n v="36.9"/>
    <n v="56"/>
    <n v="96"/>
    <n v="-5.0999999999999996"/>
    <n v="28.5"/>
    <n v="8"/>
    <n v="160.6"/>
    <n v="-1.6"/>
    <n v="18.815999999999999"/>
    <n v="188.1"/>
  </r>
  <r>
    <x v="2"/>
    <x v="2"/>
    <s v="H8"/>
    <x v="26"/>
    <x v="160"/>
    <m/>
    <s v="1H10738"/>
    <s v="001HO10738"/>
    <s v="567"/>
    <d v="2016-05-04T00:00:00"/>
    <d v="2020-12-26T00:00:00"/>
    <n v="0.64"/>
    <n v="33"/>
    <n v="8534"/>
    <n v="225.4"/>
    <n v="90"/>
    <n v="36.854999999999997"/>
    <n v="3"/>
    <n v="346"/>
    <n v="15.5"/>
    <n v="34.74"/>
    <n v="2"/>
    <n v="299"/>
    <n v="4.9000000000000004"/>
    <n v="27.27"/>
    <n v="2"/>
    <n v="1097"/>
    <n v="15.3"/>
    <n v="23.76"/>
    <n v="2"/>
    <n v="2.76857142857143"/>
    <n v="-0.27"/>
    <n v="32"/>
    <n v="21"/>
    <n v="157"/>
    <n v="2.2999999999999998"/>
    <n v="13.363"/>
    <n v="3"/>
    <n v="32.799999999999997"/>
    <n v="-9.1"/>
    <n v="9.15"/>
    <n v="172.5"/>
  </r>
  <r>
    <x v="2"/>
    <x v="2"/>
    <s v="H8"/>
    <x v="26"/>
    <x v="161"/>
    <s v="107895"/>
    <s v="200H528"/>
    <s v="200HO00528"/>
    <s v="331"/>
    <d v="2014-06-23T00:00:00"/>
    <d v="2020-02-08T00:00:00"/>
    <n v="1.06"/>
    <n v="305"/>
    <n v="9021"/>
    <n v="311.8"/>
    <n v="96"/>
    <n v="49.83"/>
    <n v="4"/>
    <n v="286"/>
    <n v="13.7"/>
    <n v="39.42"/>
    <n v="3"/>
    <n v="268"/>
    <n v="5.4"/>
    <n v="32.04"/>
    <n v="3"/>
    <n v="1003"/>
    <n v="21.8"/>
    <n v="28.35"/>
    <n v="3"/>
    <n v="3.3027500000000001"/>
    <n v="-0.19"/>
    <n v="35.1"/>
    <n v="40"/>
    <n v="171"/>
    <n v="5.0999999999999996"/>
    <n v="21.9"/>
    <n v="4"/>
    <n v="77.900000000000006"/>
    <n v="-4.3"/>
    <n v="11.928000000000001"/>
    <n v="172.4"/>
  </r>
  <r>
    <x v="2"/>
    <x v="2"/>
    <s v="H8"/>
    <x v="26"/>
    <x v="162"/>
    <s v="101941"/>
    <s v="11H9317"/>
    <s v="011HO09317"/>
    <s v="252"/>
    <d v="2011-10-09T00:00:00"/>
    <d v="2020-11-12T00:00:00"/>
    <n v="1.32"/>
    <n v="77"/>
    <n v="8899"/>
    <n v="224"/>
    <n v="90"/>
    <n v="58.031999999999996"/>
    <n v="7"/>
    <n v="317"/>
    <n v="9.6999999999999993"/>
    <n v="49.106000000000002"/>
    <n v="7"/>
    <n v="295"/>
    <n v="6.4"/>
    <n v="41.795999999999999"/>
    <n v="7"/>
    <n v="1095"/>
    <n v="13.8"/>
    <n v="38.183999999999997"/>
    <n v="7"/>
    <n v="1.6860847457627099"/>
    <n v="-0.15"/>
    <n v="47"/>
    <n v="59"/>
    <n v="139"/>
    <n v="-5.5"/>
    <n v="29.797999999999998"/>
    <n v="7"/>
    <n v="123"/>
    <n v="-7.3"/>
    <n v="23.736000000000001"/>
    <n v="171.8"/>
  </r>
  <r>
    <x v="4"/>
    <x v="2"/>
    <s v="H8"/>
    <x v="7"/>
    <x v="163"/>
    <s v="104255"/>
    <s v="97H4794"/>
    <s v="097HO04794"/>
    <s v="365"/>
    <d v="2012-07-27T00:00:00"/>
    <d v="2020-08-24T00:00:00"/>
    <n v="0.4"/>
    <n v="72"/>
    <n v="11494"/>
    <n v="687.8"/>
    <n v="100"/>
    <n v="54.795999999999999"/>
    <n v="6"/>
    <n v="339"/>
    <n v="6.6"/>
    <n v="21.725000000000001"/>
    <n v="1"/>
    <n v="382"/>
    <n v="14.2"/>
    <n v="26.553999999999998"/>
    <n v="2"/>
    <n v="1323"/>
    <n v="41.1"/>
    <n v="23.927"/>
    <n v="2"/>
    <n v="2.5391111111111102"/>
    <n v="0.01"/>
    <n v="43.7"/>
    <n v="18"/>
    <n v="147"/>
    <n v="1.3"/>
    <n v="31.02"/>
    <n v="6"/>
    <n v="101.2"/>
    <n v="-4.4000000000000004"/>
    <n v="23.838000000000001"/>
    <n v="171"/>
  </r>
  <r>
    <x v="3"/>
    <x v="2"/>
    <s v="H8"/>
    <x v="33"/>
    <x v="164"/>
    <m/>
    <s v="39H453"/>
    <s v="039HO00453"/>
    <s v="127"/>
    <d v="2009-12-29T00:00:00"/>
    <d v="2020-02-19T00:00:00"/>
    <n v="0.85"/>
    <n v="251"/>
    <n v="10408"/>
    <n v="259.8"/>
    <n v="93"/>
    <n v="52.832000000000001"/>
    <n v="5"/>
    <n v="296"/>
    <n v="5.6"/>
    <n v="37.26"/>
    <n v="2"/>
    <n v="290"/>
    <n v="4.7"/>
    <n v="31.77"/>
    <n v="2"/>
    <n v="1144"/>
    <n v="19.7"/>
    <n v="29.34"/>
    <n v="2"/>
    <n v="2.7533548387096798"/>
    <n v="-0.15"/>
    <n v="40.700000000000003"/>
    <n v="31"/>
    <n v="89"/>
    <n v="-1.6"/>
    <n v="32.700000000000003"/>
    <n v="5"/>
    <n v="168"/>
    <n v="2.7"/>
    <n v="20.025600000000001"/>
    <n v="162"/>
  </r>
  <r>
    <x v="2"/>
    <x v="2"/>
    <s v="H8"/>
    <x v="31"/>
    <x v="165"/>
    <s v="112814"/>
    <s v="14H7822"/>
    <s v="014HO07822"/>
    <s v="1465"/>
    <d v="2017-05-30T00:00:00"/>
    <d v="2020-06-24T00:00:00"/>
    <n v="0.65"/>
    <n v="48"/>
    <n v="10766"/>
    <n v="201.8"/>
    <n v="88"/>
    <n v="31.670999999999999"/>
    <n v="2"/>
    <n v="386"/>
    <n v="15"/>
    <n v="22.989000000000001"/>
    <n v="1"/>
    <n v="328"/>
    <n v="6.2"/>
    <n v="18.091000000000001"/>
    <n v="1"/>
    <n v="1274"/>
    <n v="23.1"/>
    <n v="15.563000000000001"/>
    <n v="1"/>
    <n v="3.4350000000000001"/>
    <n v="-0.43"/>
    <n v="27.3"/>
    <n v="2"/>
    <n v="69"/>
    <n v="-4.9000000000000004"/>
    <n v="17"/>
    <n v="2"/>
    <n v="36.200000000000003"/>
    <n v="-17"/>
    <n v="8.0850000000000009"/>
    <n v="161.69999999999999"/>
  </r>
  <r>
    <x v="3"/>
    <x v="2"/>
    <s v="H8"/>
    <x v="33"/>
    <x v="166"/>
    <m/>
    <s v="200H1677"/>
    <s v="200HO01677"/>
    <s v="294"/>
    <d v="2010-08-02T00:00:00"/>
    <d v="2020-07-07T00:00:00"/>
    <n v="0"/>
    <n v="198"/>
    <n v="9654"/>
    <n v="203.8"/>
    <n v="88"/>
    <n v="51.816000000000003"/>
    <n v="6"/>
    <n v="318"/>
    <n v="6.8"/>
    <n v="33.75"/>
    <n v="2"/>
    <n v="306"/>
    <n v="5.8"/>
    <n v="27.36"/>
    <n v="2"/>
    <n v="1171"/>
    <n v="18.399999999999999"/>
    <n v="24.3"/>
    <n v="2"/>
    <n v="2.9565609756097602"/>
    <n v="-0.21"/>
    <n v="41"/>
    <n v="41"/>
    <n v="98"/>
    <n v="-4.2"/>
    <n v="30.9"/>
    <n v="6"/>
    <n v="168"/>
    <n v="-2.9"/>
    <n v="20.044799999999999"/>
    <n v="159.6"/>
  </r>
  <r>
    <x v="2"/>
    <x v="2"/>
    <s v="H8"/>
    <x v="26"/>
    <x v="167"/>
    <m/>
    <s v="7H11752"/>
    <s v="007HO11752"/>
    <s v="498"/>
    <d v="2017-10-17T00:00:00"/>
    <d v="2020-05-07T00:00:00"/>
    <n v="1.49"/>
    <n v="266"/>
    <n v="9138"/>
    <n v="338.1"/>
    <n v="97"/>
    <n v="39.676000000000002"/>
    <n v="1"/>
    <n v="353"/>
    <n v="14.6"/>
    <n v="33.561"/>
    <n v="1"/>
    <n v="292"/>
    <n v="6.6"/>
    <n v="26.829000000000001"/>
    <n v="1"/>
    <n v="1110"/>
    <n v="18.899999999999999"/>
    <n v="23.463000000000001"/>
    <n v="1"/>
    <n v="2.0489999999999999"/>
    <n v="-0.41"/>
    <n v="32.299999999999997"/>
    <n v="10"/>
    <n v="143"/>
    <n v="-0.1"/>
    <n v="15.9"/>
    <n v="1"/>
    <n v="29.6"/>
    <n v="-13.1"/>
    <n v="6.0839999999999996"/>
    <n v="159.4"/>
  </r>
  <r>
    <x v="0"/>
    <x v="2"/>
    <s v="H8"/>
    <x v="3"/>
    <x v="168"/>
    <s v="111355"/>
    <s v="7H9441"/>
    <s v="007HO09441"/>
    <s v="643"/>
    <d v="2016-02-01T00:00:00"/>
    <d v="2020-04-19T00:00:00"/>
    <n v="1.39"/>
    <n v="113"/>
    <n v="10077"/>
    <n v="534.1"/>
    <n v="100"/>
    <n v="48.213000000000001"/>
    <n v="3"/>
    <n v="382"/>
    <n v="12.5"/>
    <n v="31.52"/>
    <n v="2"/>
    <n v="300"/>
    <n v="9"/>
    <n v="25.6"/>
    <n v="2"/>
    <n v="1273"/>
    <n v="37.5"/>
    <n v="22.64"/>
    <n v="2"/>
    <n v="5.3620000000000001"/>
    <n v="0.15"/>
    <n v="33.6"/>
    <n v="6"/>
    <n v="131"/>
    <n v="0.7"/>
    <n v="24.84"/>
    <n v="3"/>
    <n v="49.2"/>
    <n v="-9.6"/>
    <n v="15.616"/>
    <n v="155.19999999999999"/>
  </r>
  <r>
    <x v="2"/>
    <x v="2"/>
    <s v="H8"/>
    <x v="26"/>
    <x v="1"/>
    <m/>
    <s v="13839HR"/>
    <m/>
    <s v="642"/>
    <d v="2017-06-29T00:00:00"/>
    <d v="2020-08-01T00:00:00"/>
    <n v="0"/>
    <n v="180"/>
    <n v="9249"/>
    <n v="157.4"/>
    <n v="82"/>
    <n v="34.271999999999998"/>
    <n v="2"/>
    <n v="304"/>
    <n v="7.9"/>
    <n v="29.466999999999999"/>
    <n v="2"/>
    <n v="305"/>
    <n v="7.2"/>
    <n v="23.904"/>
    <n v="2"/>
    <n v="1075"/>
    <n v="14.3"/>
    <n v="20.75"/>
    <n v="2"/>
    <n v="5.7810833333333296"/>
    <n v="0.14000000000000001"/>
    <n v="29"/>
    <n v="12"/>
    <n v="119"/>
    <n v="-0.3"/>
    <n v="9.7759999999999998"/>
    <n v="2"/>
    <n v="40.700000000000003"/>
    <n v="-2.5"/>
    <n v="5.6349999999999998"/>
    <n v="153.69999999999999"/>
  </r>
  <r>
    <x v="2"/>
    <x v="2"/>
    <s v="H8"/>
    <x v="26"/>
    <x v="42"/>
    <s v="108455"/>
    <s v="200H528"/>
    <s v="200HO00528"/>
    <s v="492"/>
    <d v="2015-02-04T00:00:00"/>
    <d v="2020-09-10T00:00:00"/>
    <n v="1.1000000000000001"/>
    <n v="140"/>
    <n v="9225"/>
    <n v="514.79999999999995"/>
    <n v="100"/>
    <n v="48.671999999999997"/>
    <n v="4"/>
    <n v="291"/>
    <n v="13.8"/>
    <n v="40.89"/>
    <n v="4"/>
    <n v="271"/>
    <n v="7.6"/>
    <n v="33.320999999999998"/>
    <n v="4"/>
    <n v="1035"/>
    <n v="27.5"/>
    <n v="29.58"/>
    <n v="4"/>
    <n v="3.6388857142857098"/>
    <n v="-0.14000000000000001"/>
    <n v="38.200000000000003"/>
    <n v="35"/>
    <n v="146"/>
    <n v="0.8"/>
    <n v="21.945"/>
    <n v="4"/>
    <n v="64.2"/>
    <n v="-11.5"/>
    <n v="13.632"/>
    <n v="152.6"/>
  </r>
  <r>
    <x v="1"/>
    <x v="2"/>
    <s v="H8"/>
    <x v="25"/>
    <x v="169"/>
    <s v="100056"/>
    <s v="7H7536"/>
    <s v="007HO07536"/>
    <s v="484"/>
    <d v="2010-12-10T00:00:00"/>
    <d v="2020-05-15T00:00:00"/>
    <n v="2.23"/>
    <n v="202"/>
    <n v="8098"/>
    <n v="347.6"/>
    <n v="97"/>
    <n v="57.564"/>
    <n v="5"/>
    <n v="225"/>
    <n v="9.9"/>
    <n v="39.33"/>
    <n v="1"/>
    <n v="226"/>
    <n v="8.5"/>
    <n v="34.200000000000003"/>
    <n v="1"/>
    <n v="861"/>
    <n v="36.6"/>
    <n v="31.5"/>
    <n v="1"/>
    <n v="4.4424545454545497"/>
    <n v="-0.14000000000000001"/>
    <n v="43.4"/>
    <n v="11"/>
    <n v="240"/>
    <n v="8.5"/>
    <n v="36.700000000000003"/>
    <n v="5"/>
    <n v="105.1"/>
    <n v="-1.3"/>
    <n v="25.04"/>
    <n v="152.30000000000001"/>
  </r>
  <r>
    <x v="2"/>
    <x v="2"/>
    <s v="H8"/>
    <x v="31"/>
    <x v="170"/>
    <s v="107964"/>
    <s v="FIH8710"/>
    <m/>
    <s v="1226"/>
    <d v="2014-03-14T00:00:00"/>
    <d v="2019-07-28T00:00:00"/>
    <n v="0.98"/>
    <n v="296"/>
    <n v="9783"/>
    <n v="294.39999999999998"/>
    <n v="95"/>
    <n v="47.96"/>
    <n v="4"/>
    <n v="327"/>
    <n v="6.6"/>
    <n v="31.77"/>
    <n v="1"/>
    <n v="299"/>
    <n v="10.199999999999999"/>
    <n v="27.965"/>
    <n v="2"/>
    <n v="1163"/>
    <n v="30.4"/>
    <n v="24.734999999999999"/>
    <n v="2"/>
    <n v="2.2711904761904802"/>
    <n v="-0.06"/>
    <n v="34"/>
    <n v="21"/>
    <n v="99"/>
    <n v="-2.2000000000000002"/>
    <n v="21.3"/>
    <n v="4"/>
    <n v="73.7"/>
    <n v="-5.9"/>
    <n v="12.311999999999999"/>
    <n v="152.1"/>
  </r>
  <r>
    <x v="0"/>
    <x v="2"/>
    <s v="H8"/>
    <x v="3"/>
    <x v="171"/>
    <s v="98797"/>
    <s v="29H11355"/>
    <s v="029HO11355"/>
    <s v="524"/>
    <d v="2010-09-17T00:00:00"/>
    <d v="2019-05-19T00:00:00"/>
    <n v="1.91"/>
    <n v="305"/>
    <n v="10972"/>
    <n v="515.6"/>
    <n v="100"/>
    <n v="60.28"/>
    <n v="7"/>
    <n v="310"/>
    <n v="5.7"/>
    <n v="42.398000000000003"/>
    <n v="5"/>
    <n v="308"/>
    <n v="8.1999999999999993"/>
    <n v="35.345999999999997"/>
    <n v="5"/>
    <n v="1208"/>
    <n v="29.2"/>
    <n v="31.905999999999999"/>
    <n v="5"/>
    <n v="3.4350588235294102"/>
    <n v="-0.14000000000000001"/>
    <n v="40.9"/>
    <n v="34"/>
    <n v="119"/>
    <n v="-0.5"/>
    <n v="36.299999999999997"/>
    <n v="7"/>
    <n v="158.19999999999999"/>
    <n v="-0.9"/>
    <n v="24.278400000000001"/>
    <n v="151.9"/>
  </r>
  <r>
    <x v="2"/>
    <x v="2"/>
    <s v="H8"/>
    <x v="26"/>
    <x v="172"/>
    <m/>
    <s v="182H832"/>
    <s v="182HO00832"/>
    <s v="524"/>
    <d v="2016-06-19T00:00:00"/>
    <d v="2020-08-24T00:00:00"/>
    <n v="2.72"/>
    <n v="157"/>
    <n v="9316"/>
    <n v="423.7"/>
    <n v="99"/>
    <n v="43.68"/>
    <n v="3"/>
    <n v="305"/>
    <n v="8"/>
    <n v="37.646999999999998"/>
    <n v="3"/>
    <n v="285"/>
    <n v="8.1999999999999993"/>
    <n v="30.170999999999999"/>
    <n v="3"/>
    <n v="1108"/>
    <n v="28.1"/>
    <n v="26.521999999999998"/>
    <n v="3"/>
    <n v="3.9172727272727301"/>
    <n v="-0.22"/>
    <n v="34.1"/>
    <n v="22"/>
    <n v="113"/>
    <n v="-3.4"/>
    <n v="17.760000000000002"/>
    <n v="3"/>
    <n v="50.8"/>
    <n v="-7.1"/>
    <n v="8.9060000000000006"/>
    <n v="151.9"/>
  </r>
  <r>
    <x v="2"/>
    <x v="2"/>
    <s v="H8"/>
    <x v="26"/>
    <x v="173"/>
    <m/>
    <s v="7H11752"/>
    <s v="007HO11752"/>
    <s v="333"/>
    <d v="2017-08-21T00:00:00"/>
    <d v="2020-12-23T00:00:00"/>
    <n v="1.1399999999999999"/>
    <n v="36"/>
    <n v="8702"/>
    <n v="285.5"/>
    <n v="95"/>
    <n v="35.177999999999997"/>
    <n v="2"/>
    <n v="328"/>
    <n v="12.1"/>
    <n v="27.805"/>
    <n v="2"/>
    <n v="284"/>
    <n v="6"/>
    <n v="22.78"/>
    <n v="2"/>
    <n v="1102"/>
    <n v="20.3"/>
    <n v="20.234000000000002"/>
    <n v="2"/>
    <n v="3.3217142857142901"/>
    <n v="-0.23"/>
    <n v="33.5"/>
    <n v="7"/>
    <n v="135"/>
    <n v="-5.0999999999999996"/>
    <n v="15"/>
    <n v="2"/>
    <n v="26"/>
    <n v="-12.8"/>
    <n v="8.7219999999999995"/>
    <n v="149.6"/>
  </r>
  <r>
    <x v="0"/>
    <x v="2"/>
    <s v="H8"/>
    <x v="3"/>
    <x v="174"/>
    <s v="106137"/>
    <s v="7H8221"/>
    <s v="007HO08221"/>
    <s v="626"/>
    <d v="2013-02-24T00:00:00"/>
    <d v="2019-12-30T00:00:00"/>
    <n v="2.16"/>
    <n v="224"/>
    <n v="10270"/>
    <n v="262.10000000000002"/>
    <n v="93"/>
    <n v="57.334000000000003"/>
    <n v="5"/>
    <n v="346"/>
    <n v="12"/>
    <n v="37.994999999999997"/>
    <n v="2"/>
    <n v="351"/>
    <n v="9.6999999999999993"/>
    <n v="31.875"/>
    <n v="2"/>
    <n v="1304"/>
    <n v="31.5"/>
    <n v="28.73"/>
    <n v="2"/>
    <n v="4.1530526315789498"/>
    <n v="-0.05"/>
    <n v="40.5"/>
    <n v="19"/>
    <n v="156"/>
    <n v="4.9000000000000004"/>
    <n v="33.1"/>
    <n v="5"/>
    <n v="90.9"/>
    <n v="-8.6"/>
    <n v="22.4"/>
    <n v="149.5"/>
  </r>
  <r>
    <x v="2"/>
    <x v="2"/>
    <s v="H8"/>
    <x v="26"/>
    <x v="32"/>
    <s v="109664"/>
    <s v="1H10788"/>
    <s v="001HO10788"/>
    <s v="524"/>
    <d v="2015-07-29T00:00:00"/>
    <d v="2020-10-03T00:00:00"/>
    <n v="1.21"/>
    <n v="117"/>
    <n v="9156"/>
    <n v="498.7"/>
    <n v="100"/>
    <n v="51.101999999999997"/>
    <n v="4"/>
    <n v="263"/>
    <n v="4.5999999999999996"/>
    <n v="39.093000000000004"/>
    <n v="4"/>
    <n v="295"/>
    <n v="10.8"/>
    <n v="31.954999999999998"/>
    <n v="4"/>
    <n v="1055"/>
    <n v="26.7"/>
    <n v="28.385999999999999"/>
    <n v="4"/>
    <n v="3.0906451612903201"/>
    <n v="-0.36"/>
    <n v="39"/>
    <n v="31"/>
    <n v="107"/>
    <n v="-8.9"/>
    <n v="24.645"/>
    <n v="4"/>
    <n v="61.7"/>
    <n v="-9.6"/>
    <n v="16.117000000000001"/>
    <n v="148.9"/>
  </r>
  <r>
    <x v="2"/>
    <x v="2"/>
    <s v="H8"/>
    <x v="26"/>
    <x v="175"/>
    <s v="106588"/>
    <s v="FR424166"/>
    <m/>
    <s v="407"/>
    <d v="2014-02-07T00:00:00"/>
    <d v="2020-03-14T00:00:00"/>
    <n v="0"/>
    <n v="305"/>
    <n v="9230"/>
    <n v="167.3"/>
    <n v="83"/>
    <n v="47.41"/>
    <n v="4"/>
    <n v="280"/>
    <n v="6.9"/>
    <n v="39.96"/>
    <n v="3"/>
    <n v="293"/>
    <n v="7.3"/>
    <n v="32.130000000000003"/>
    <n v="3"/>
    <n v="1038"/>
    <n v="13.9"/>
    <n v="28.53"/>
    <n v="3"/>
    <n v="3.7675000000000001"/>
    <n v="0.01"/>
    <n v="32.9"/>
    <n v="40"/>
    <n v="186"/>
    <n v="0.3"/>
    <n v="18.399999999999999"/>
    <n v="4"/>
    <n v="78.400000000000006"/>
    <n v="-1.8"/>
    <n v="10.153"/>
    <n v="147.9"/>
  </r>
  <r>
    <x v="2"/>
    <x v="2"/>
    <s v="H8"/>
    <x v="34"/>
    <x v="73"/>
    <s v="107527"/>
    <s v="14H5021"/>
    <s v="014HO05021"/>
    <s v="404"/>
    <d v="2014-06-23T00:00:00"/>
    <d v="2019-09-07T00:00:00"/>
    <n v="0.53"/>
    <n v="39"/>
    <n v="9155"/>
    <n v="368.6"/>
    <n v="98"/>
    <n v="47.328000000000003"/>
    <n v="4"/>
    <n v="350"/>
    <n v="11.6"/>
    <n v="36.005000000000003"/>
    <n v="2"/>
    <n v="313"/>
    <n v="9.3000000000000007"/>
    <n v="29.734999999999999"/>
    <n v="2"/>
    <n v="1189"/>
    <n v="28.4"/>
    <n v="26.6"/>
    <n v="2"/>
    <n v="2.69095833333333"/>
    <n v="-0.12"/>
    <n v="38.9"/>
    <n v="24"/>
    <n v="123"/>
    <n v="2.8"/>
    <n v="25.056000000000001"/>
    <n v="4"/>
    <n v="55.9"/>
    <n v="-9.5"/>
    <n v="17.324000000000002"/>
    <n v="146.30000000000001"/>
  </r>
  <r>
    <x v="2"/>
    <x v="2"/>
    <s v="H8"/>
    <x v="31"/>
    <x v="176"/>
    <s v="109346"/>
    <s v="7H8221"/>
    <s v="007HO08221"/>
    <s v="1282"/>
    <d v="2014-11-04T00:00:00"/>
    <d v="2019-07-25T00:00:00"/>
    <n v="3.96"/>
    <n v="305"/>
    <n v="11016"/>
    <n v="406.8"/>
    <n v="99"/>
    <n v="54.78"/>
    <n v="3"/>
    <n v="384"/>
    <n v="17.100000000000001"/>
    <n v="40.590000000000003"/>
    <n v="2"/>
    <n v="309"/>
    <n v="6.5"/>
    <n v="34.365000000000002"/>
    <n v="3"/>
    <n v="1256"/>
    <n v="32.1"/>
    <n v="30.972000000000001"/>
    <n v="3"/>
    <n v="4.9664999999999999"/>
    <n v="-0.1"/>
    <n v="40.700000000000003"/>
    <n v="18"/>
    <n v="181"/>
    <n v="6.5"/>
    <n v="29.5"/>
    <n v="3"/>
    <n v="62.6"/>
    <n v="-11.9"/>
    <n v="16.957999999999998"/>
    <n v="145.9"/>
  </r>
  <r>
    <x v="5"/>
    <x v="2"/>
    <s v="H8"/>
    <x v="23"/>
    <x v="177"/>
    <s v="100068"/>
    <s v="29H11677"/>
    <s v="029HO11677"/>
    <s v="2581"/>
    <d v="2010-11-15T00:00:00"/>
    <d v="2019-07-04T00:00:00"/>
    <n v="4.3"/>
    <n v="305"/>
    <n v="9799"/>
    <n v="416.9"/>
    <n v="99"/>
    <n v="67.98"/>
    <n v="7"/>
    <n v="227"/>
    <n v="7.4"/>
    <n v="30"/>
    <n v="1"/>
    <n v="325"/>
    <n v="6.4"/>
    <n v="25.04"/>
    <n v="1"/>
    <n v="1136"/>
    <n v="25.6"/>
    <n v="22.4"/>
    <n v="1"/>
    <n v="2.0112857142857101"/>
    <n v="-0.11"/>
    <n v="37.9"/>
    <n v="7"/>
    <n v="141"/>
    <n v="4.2"/>
    <n v="38.200000000000003"/>
    <n v="7"/>
    <n v="164.5"/>
    <n v="0.3"/>
    <n v="29.532"/>
    <n v="137.5"/>
  </r>
  <r>
    <x v="2"/>
    <x v="2"/>
    <s v="H8"/>
    <x v="26"/>
    <x v="178"/>
    <m/>
    <s v="13839HR"/>
    <m/>
    <s v="531"/>
    <d v="2017-06-24T00:00:00"/>
    <d v="2020-07-20T00:00:00"/>
    <n v="0"/>
    <n v="192"/>
    <n v="7720"/>
    <n v="17.8"/>
    <n v="54"/>
    <n v="37.484999999999999"/>
    <n v="2"/>
    <n v="312"/>
    <n v="10.9"/>
    <n v="33.281999999999996"/>
    <n v="2"/>
    <n v="269"/>
    <n v="2.6"/>
    <n v="26.058"/>
    <n v="2"/>
    <n v="1034"/>
    <n v="10.6"/>
    <n v="22.876000000000001"/>
    <n v="2"/>
    <n v="2.3630833333333299"/>
    <n v="-0.32"/>
    <n v="30.4"/>
    <n v="12"/>
    <n v="106"/>
    <n v="-0.9"/>
    <n v="12.6"/>
    <n v="2"/>
    <n v="29.1"/>
    <n v="-6.8"/>
    <n v="6.4189999999999996"/>
    <n v="134.4"/>
  </r>
  <r>
    <x v="2"/>
    <x v="2"/>
    <s v="H8"/>
    <x v="31"/>
    <x v="179"/>
    <s v="103380"/>
    <s v="200H5592"/>
    <s v="200HO05592"/>
    <s v="969"/>
    <d v="2012-06-27T00:00:00"/>
    <d v="2020-03-26T00:00:00"/>
    <n v="1.67"/>
    <n v="138"/>
    <n v="9750"/>
    <n v="179.3"/>
    <n v="85"/>
    <n v="59.148000000000003"/>
    <n v="5"/>
    <n v="372"/>
    <n v="11.3"/>
    <n v="44.795000000000002"/>
    <n v="4"/>
    <n v="298"/>
    <n v="6.8"/>
    <n v="37.994999999999997"/>
    <n v="4"/>
    <n v="1181"/>
    <n v="17.5"/>
    <n v="34.594999999999999"/>
    <n v="4"/>
    <n v="2.10727586206897"/>
    <n v="-0.21"/>
    <n v="44.4"/>
    <n v="29"/>
    <n v="205"/>
    <n v="2"/>
    <n v="34.6"/>
    <n v="5"/>
    <n v="90.5"/>
    <n v="-9.1"/>
    <n v="23.52"/>
    <n v="133.6"/>
  </r>
  <r>
    <x v="2"/>
    <x v="2"/>
    <s v="H8"/>
    <x v="26"/>
    <x v="180"/>
    <s v="102877"/>
    <s v="29H11931"/>
    <s v="029HO11931"/>
    <s v="139"/>
    <d v="2012-02-05T00:00:00"/>
    <d v="2020-02-06T00:00:00"/>
    <n v="1.26"/>
    <n v="305"/>
    <n v="8849"/>
    <n v="304.10000000000002"/>
    <n v="96"/>
    <n v="58.097000000000001"/>
    <n v="6"/>
    <n v="289"/>
    <n v="9.1"/>
    <n v="45.39"/>
    <n v="5"/>
    <n v="263"/>
    <n v="5.0999999999999996"/>
    <n v="37.735999999999997"/>
    <n v="5"/>
    <n v="1023"/>
    <n v="16.899999999999999"/>
    <n v="34.087000000000003"/>
    <n v="5"/>
    <n v="3.0633454545454502"/>
    <n v="-0.06"/>
    <n v="39.5"/>
    <n v="55"/>
    <n v="159"/>
    <n v="-1.6"/>
    <n v="31.1"/>
    <n v="6"/>
    <n v="123.7"/>
    <n v="-5.7"/>
    <n v="21.402000000000001"/>
    <n v="133"/>
  </r>
  <r>
    <x v="2"/>
    <x v="2"/>
    <s v="H8"/>
    <x v="26"/>
    <x v="181"/>
    <s v="110420"/>
    <s v="29H13363"/>
    <s v="029HO13363"/>
    <s v="408"/>
    <d v="2015-12-30T00:00:00"/>
    <d v="2020-03-21T00:00:00"/>
    <n v="1.18"/>
    <n v="305"/>
    <n v="10942"/>
    <n v="497.4"/>
    <n v="100"/>
    <n v="43.78"/>
    <n v="2"/>
    <n v="338"/>
    <n v="10.7"/>
    <n v="36.200000000000003"/>
    <n v="1"/>
    <n v="343"/>
    <n v="10.1"/>
    <n v="29.1"/>
    <n v="1"/>
    <n v="1347"/>
    <n v="39.299999999999997"/>
    <n v="25.6"/>
    <n v="1"/>
    <n v="3.2793043478260899"/>
    <n v="-0.11"/>
    <n v="35.700000000000003"/>
    <n v="23"/>
    <n v="274"/>
    <n v="4.0999999999999996"/>
    <n v="18"/>
    <n v="2"/>
    <n v="43.2"/>
    <n v="-9.9"/>
    <n v="8.4280000000000008"/>
    <n v="125.9"/>
  </r>
  <r>
    <x v="0"/>
    <x v="2"/>
    <s v="H8"/>
    <x v="3"/>
    <x v="117"/>
    <s v="111342"/>
    <s v="7H9420"/>
    <s v="007HO09420"/>
    <s v="751"/>
    <d v="2015-06-03T00:00:00"/>
    <d v="2019-10-05T00:00:00"/>
    <n v="1.99"/>
    <n v="296"/>
    <n v="9675"/>
    <n v="339"/>
    <n v="97"/>
    <n v="56.21"/>
    <n v="3"/>
    <n v="387"/>
    <n v="11.8"/>
    <n v="36.64"/>
    <n v="2"/>
    <n v="298"/>
    <n v="7"/>
    <n v="31.12"/>
    <n v="2"/>
    <n v="1196"/>
    <n v="21.3"/>
    <n v="28.24"/>
    <n v="2"/>
    <n v="2.8620000000000001"/>
    <n v="-0.35"/>
    <n v="39.299999999999997"/>
    <n v="7"/>
    <n v="82"/>
    <n v="-1.9"/>
    <n v="31"/>
    <n v="3"/>
    <n v="57.4"/>
    <n v="-14.3"/>
    <n v="17.995000000000001"/>
    <n v="123.1"/>
  </r>
  <r>
    <x v="2"/>
    <x v="2"/>
    <s v="H8"/>
    <x v="26"/>
    <x v="113"/>
    <s v="109671"/>
    <s v="1H10297"/>
    <s v="001HO10297"/>
    <s v="361"/>
    <d v="2015-08-16T00:00:00"/>
    <d v="2020-11-07T00:00:00"/>
    <n v="2.2200000000000002"/>
    <n v="82"/>
    <n v="9810"/>
    <n v="509.4"/>
    <n v="100"/>
    <n v="43.975999999999999"/>
    <n v="3"/>
    <n v="323"/>
    <n v="11.3"/>
    <n v="37.212000000000003"/>
    <n v="3"/>
    <n v="302"/>
    <n v="7.8"/>
    <n v="30.324000000000002"/>
    <n v="3"/>
    <n v="1155"/>
    <n v="27.3"/>
    <n v="27.047999999999998"/>
    <n v="3"/>
    <n v="2.5067200000000001"/>
    <n v="-0.25"/>
    <n v="36.299999999999997"/>
    <n v="25"/>
    <n v="171"/>
    <n v="0.6"/>
    <n v="22.271999999999998"/>
    <n v="3"/>
    <n v="47.9"/>
    <n v="-11.8"/>
    <n v="14.457000000000001"/>
    <n v="122.5"/>
  </r>
  <r>
    <x v="0"/>
    <x v="2"/>
    <s v="H8"/>
    <x v="3"/>
    <x v="76"/>
    <s v="96852"/>
    <s v="29H11214"/>
    <s v="029HO11214"/>
    <s v="274"/>
    <d v="2010-02-24T00:00:00"/>
    <d v="2019-10-05T00:00:00"/>
    <n v="1.1299999999999999"/>
    <n v="305"/>
    <n v="9819"/>
    <n v="412.8"/>
    <n v="99"/>
    <n v="62.81"/>
    <n v="7"/>
    <n v="324"/>
    <n v="6"/>
    <n v="41.31"/>
    <n v="4"/>
    <n v="298"/>
    <n v="3"/>
    <n v="35.088000000000001"/>
    <n v="5"/>
    <n v="1204"/>
    <n v="14.8"/>
    <n v="31.562000000000001"/>
    <n v="5"/>
    <n v="3.4937352941176498"/>
    <n v="-0.04"/>
    <n v="41.5"/>
    <n v="34"/>
    <n v="182"/>
    <n v="1.3"/>
    <n v="34.5"/>
    <n v="7"/>
    <n v="168"/>
    <n v="2.6"/>
    <n v="24.472000000000001"/>
    <n v="121.9"/>
  </r>
  <r>
    <x v="0"/>
    <x v="2"/>
    <s v="H8"/>
    <x v="3"/>
    <x v="182"/>
    <s v="106128"/>
    <s v="29H11605"/>
    <s v="029HO11605"/>
    <s v="671"/>
    <d v="2012-12-12T00:00:00"/>
    <d v="2019-10-16T00:00:00"/>
    <n v="2.74"/>
    <n v="299"/>
    <n v="10538"/>
    <n v="127"/>
    <n v="77"/>
    <n v="53.57"/>
    <n v="5"/>
    <n v="381"/>
    <n v="8.5"/>
    <n v="36.89"/>
    <n v="4"/>
    <n v="308"/>
    <n v="2.1"/>
    <n v="29.58"/>
    <n v="4"/>
    <n v="1257"/>
    <n v="11.6"/>
    <n v="26.18"/>
    <n v="4"/>
    <n v="3.16805"/>
    <n v="-0.2"/>
    <n v="35.1"/>
    <n v="20"/>
    <n v="146"/>
    <n v="-0.1"/>
    <n v="25.3"/>
    <n v="5"/>
    <n v="97.9"/>
    <n v="-2.6"/>
    <n v="17.12"/>
    <n v="121.9"/>
  </r>
  <r>
    <x v="2"/>
    <x v="2"/>
    <s v="H8"/>
    <x v="31"/>
    <x v="183"/>
    <s v="110033"/>
    <s v="14H6047"/>
    <s v="014HO06047"/>
    <s v="1208"/>
    <d v="2015-08-01T00:00:00"/>
    <d v="2019-08-18T00:00:00"/>
    <n v="1.56"/>
    <n v="303"/>
    <n v="10753"/>
    <n v="424.6"/>
    <n v="99"/>
    <n v="55.11"/>
    <n v="3"/>
    <n v="359"/>
    <n v="5.7"/>
    <n v="31.283999999999999"/>
    <n v="1"/>
    <n v="339"/>
    <n v="9.4"/>
    <n v="29.37"/>
    <n v="1"/>
    <n v="1301"/>
    <n v="31.2"/>
    <n v="26.344000000000001"/>
    <n v="1"/>
    <n v="1.0368999999999999"/>
    <n v="-0.48"/>
    <n v="39.1"/>
    <n v="10"/>
    <n v="78"/>
    <n v="-4.9000000000000004"/>
    <n v="28.9"/>
    <n v="3"/>
    <n v="58.2"/>
    <n v="-10.7"/>
    <n v="16.530999999999999"/>
    <n v="118.8"/>
  </r>
  <r>
    <x v="2"/>
    <x v="2"/>
    <s v="H8"/>
    <x v="26"/>
    <x v="184"/>
    <m/>
    <s v="7H9420"/>
    <s v="007HO09420"/>
    <s v="601"/>
    <d v="2016-09-17T00:00:00"/>
    <d v="2020-01-06T00:00:00"/>
    <n v="1.53"/>
    <n v="305"/>
    <n v="8365"/>
    <n v="264.3"/>
    <n v="93"/>
    <n v="52.8"/>
    <n v="2"/>
    <n v="340"/>
    <n v="14"/>
    <n v="43.89"/>
    <n v="2"/>
    <n v="280"/>
    <n v="7.1"/>
    <n v="37.335000000000001"/>
    <n v="2"/>
    <n v="1065"/>
    <n v="26.4"/>
    <n v="33.82"/>
    <n v="2"/>
    <n v="2.8978999999999999"/>
    <n v="-0.32"/>
    <n v="41.7"/>
    <n v="20"/>
    <n v="108"/>
    <n v="-4"/>
    <n v="29.7"/>
    <n v="2"/>
    <n v="31.2"/>
    <n v="-20.100000000000001"/>
    <n v="14.504"/>
    <n v="116.3"/>
  </r>
  <r>
    <x v="2"/>
    <x v="2"/>
    <s v="H8"/>
    <x v="26"/>
    <x v="185"/>
    <s v="108447"/>
    <s v="1H10788"/>
    <s v="001HO10788"/>
    <s v="444"/>
    <d v="2014-11-29T00:00:00"/>
    <d v="2020-06-29T00:00:00"/>
    <n v="2.33"/>
    <n v="213"/>
    <n v="9049"/>
    <n v="517.5"/>
    <n v="100"/>
    <n v="53.136000000000003"/>
    <n v="4"/>
    <n v="246"/>
    <n v="2.4"/>
    <n v="43.896000000000001"/>
    <n v="4"/>
    <n v="290"/>
    <n v="8.6"/>
    <n v="35.898000000000003"/>
    <n v="4"/>
    <n v="1026"/>
    <n v="23"/>
    <n v="31.899000000000001"/>
    <n v="4"/>
    <n v="1.9097837837837801"/>
    <n v="-0.48"/>
    <n v="39.4"/>
    <n v="37"/>
    <n v="102"/>
    <n v="-8.6"/>
    <n v="26.8"/>
    <n v="4"/>
    <n v="69.099999999999994"/>
    <n v="-7.7"/>
    <n v="15.691000000000001"/>
    <n v="115.4"/>
  </r>
  <r>
    <x v="2"/>
    <x v="2"/>
    <s v="H8"/>
    <x v="26"/>
    <x v="186"/>
    <m/>
    <s v="250H1009"/>
    <s v="250HO01009"/>
    <s v="528"/>
    <d v="2017-10-15T00:00:00"/>
    <d v="2020-11-07T00:00:00"/>
    <n v="1.68"/>
    <n v="82"/>
    <n v="7911"/>
    <n v="122.7"/>
    <n v="77"/>
    <n v="34.442999999999998"/>
    <n v="2"/>
    <n v="298"/>
    <n v="9.9"/>
    <n v="28.576000000000001"/>
    <n v="2"/>
    <n v="263"/>
    <n v="5.4"/>
    <n v="22.495999999999999"/>
    <n v="2"/>
    <n v="983"/>
    <n v="20.7"/>
    <n v="19.608000000000001"/>
    <n v="2"/>
    <n v="2.754"/>
    <n v="-0.41"/>
    <n v="30.8"/>
    <n v="10"/>
    <n v="97"/>
    <n v="-4"/>
    <n v="14.175000000000001"/>
    <n v="2"/>
    <n v="27.2"/>
    <n v="-13"/>
    <n v="8.4280000000000008"/>
    <n v="113.8"/>
  </r>
  <r>
    <x v="2"/>
    <x v="2"/>
    <s v="H8"/>
    <x v="31"/>
    <x v="187"/>
    <s v="112796"/>
    <s v="11H11327"/>
    <s v="011HO11327"/>
    <s v="1301"/>
    <d v="2016-11-20T00:00:00"/>
    <d v="2019-11-08T00:00:00"/>
    <n v="1.95"/>
    <n v="277"/>
    <n v="10512"/>
    <n v="148.4"/>
    <n v="81"/>
    <n v="39.6"/>
    <n v="2"/>
    <n v="401"/>
    <n v="10.5"/>
    <n v="24.88"/>
    <n v="1"/>
    <n v="339"/>
    <n v="5.4"/>
    <n v="19.36"/>
    <n v="1"/>
    <n v="1319"/>
    <n v="14.6"/>
    <n v="16.8"/>
    <n v="1"/>
    <n v="4.5330000000000004"/>
    <n v="-0.06"/>
    <n v="28.9"/>
    <n v="6"/>
    <n v="120"/>
    <n v="-2.7"/>
    <n v="14.3"/>
    <n v="2"/>
    <n v="45.2"/>
    <n v="-11.5"/>
    <n v="6.9580000000000002"/>
    <n v="113.1"/>
  </r>
  <r>
    <x v="2"/>
    <x v="2"/>
    <s v="H8"/>
    <x v="35"/>
    <x v="188"/>
    <m/>
    <s v="10"/>
    <m/>
    <s v="24"/>
    <d v="2011-10-24T00:00:00"/>
    <d v="2020-08-24T00:00:00"/>
    <n v="0"/>
    <n v="163"/>
    <n v="8049"/>
    <n v="245.7"/>
    <n v="92"/>
    <n v="46.764000000000003"/>
    <n v="7"/>
    <n v="244"/>
    <n v="5.5"/>
    <n v="25.28"/>
    <n v="1"/>
    <n v="221"/>
    <n v="3.3"/>
    <n v="20.16"/>
    <n v="1"/>
    <n v="891"/>
    <n v="18.399999999999999"/>
    <n v="17.52"/>
    <n v="1"/>
    <n v="1.46"/>
    <n v="-0.2"/>
    <n v="29.6"/>
    <n v="6"/>
    <n v="119"/>
    <n v="-0.1"/>
    <n v="23"/>
    <n v="7"/>
    <n v="132.5"/>
    <n v="-0.2"/>
    <n v="12.696"/>
    <n v="111.6"/>
  </r>
  <r>
    <x v="2"/>
    <x v="2"/>
    <s v="H8"/>
    <x v="26"/>
    <x v="189"/>
    <s v="109652"/>
    <s v="FR-35446"/>
    <m/>
    <s v="508"/>
    <d v="2015-04-22T00:00:00"/>
    <d v="2020-03-24T00:00:00"/>
    <n v="0"/>
    <n v="305"/>
    <n v="9685"/>
    <n v="222.6"/>
    <n v="90"/>
    <n v="44.55"/>
    <n v="3"/>
    <n v="287"/>
    <n v="6"/>
    <n v="37.670999999999999"/>
    <n v="3"/>
    <n v="311"/>
    <n v="7.5"/>
    <n v="31.14"/>
    <n v="3"/>
    <n v="1139"/>
    <n v="18.3"/>
    <n v="27.54"/>
    <n v="3"/>
    <n v="4.0180333333333298"/>
    <n v="0.1"/>
    <n v="33.6"/>
    <n v="30"/>
    <n v="191"/>
    <n v="2.7"/>
    <n v="16.100000000000001"/>
    <n v="3"/>
    <n v="60.1"/>
    <n v="-2.2999999999999998"/>
    <n v="9.15"/>
    <n v="111.5"/>
  </r>
  <r>
    <x v="2"/>
    <x v="2"/>
    <s v="H8"/>
    <x v="31"/>
    <x v="190"/>
    <s v="107975"/>
    <s v="7H10506"/>
    <s v="007HO10506"/>
    <s v="1228"/>
    <d v="2014-06-06T00:00:00"/>
    <d v="2019-12-05T00:00:00"/>
    <n v="2.69"/>
    <n v="250"/>
    <n v="10204"/>
    <n v="367.7"/>
    <n v="98"/>
    <n v="55"/>
    <n v="4"/>
    <n v="381"/>
    <n v="11.6"/>
    <n v="37.06"/>
    <n v="2"/>
    <n v="315"/>
    <n v="7.6"/>
    <n v="31.872"/>
    <n v="3"/>
    <n v="1320"/>
    <n v="30.7"/>
    <n v="28.552"/>
    <n v="3"/>
    <n v="1.6668750000000001"/>
    <n v="-0.34"/>
    <n v="39.200000000000003"/>
    <n v="16"/>
    <n v="130"/>
    <n v="-1.5"/>
    <n v="28"/>
    <n v="4"/>
    <n v="72.400000000000006"/>
    <n v="-15.6"/>
    <n v="17.963000000000001"/>
    <n v="110.6"/>
  </r>
  <r>
    <x v="2"/>
    <x v="2"/>
    <s v="H8"/>
    <x v="26"/>
    <x v="191"/>
    <s v="109651"/>
    <s v="FR424166"/>
    <m/>
    <s v="364"/>
    <d v="2015-04-13T00:00:00"/>
    <d v="2020-11-27T00:00:00"/>
    <n v="0"/>
    <n v="62"/>
    <n v="8751"/>
    <n v="212"/>
    <n v="89"/>
    <n v="45.639000000000003"/>
    <n v="4"/>
    <n v="248"/>
    <n v="2.9"/>
    <n v="40.655999999999999"/>
    <n v="4"/>
    <n v="259"/>
    <n v="5.8"/>
    <n v="33.18"/>
    <n v="4"/>
    <n v="953"/>
    <n v="10.8"/>
    <n v="29.652000000000001"/>
    <n v="4"/>
    <n v="6.1911212121212102"/>
    <n v="0.14000000000000001"/>
    <n v="35.6"/>
    <n v="33"/>
    <n v="143"/>
    <n v="-4.5999999999999996"/>
    <n v="18.989999999999998"/>
    <n v="4"/>
    <n v="58.7"/>
    <n v="-1.2"/>
    <n v="12.212"/>
    <n v="109.7"/>
  </r>
  <r>
    <x v="4"/>
    <x v="2"/>
    <s v="H8"/>
    <x v="22"/>
    <x v="192"/>
    <m/>
    <s v="SDM 2504"/>
    <m/>
    <s v="1145"/>
    <d v="2014-01-03T00:00:00"/>
    <d v="2019-11-13T00:00:00"/>
    <n v="0"/>
    <n v="187"/>
    <n v="6618"/>
    <n v="88.4"/>
    <n v="70"/>
    <n v="43.87"/>
    <n v="4"/>
    <n v="325"/>
    <n v="6.4"/>
    <n v="22.8"/>
    <n v="1"/>
    <n v="293"/>
    <n v="2.9"/>
    <n v="17.760000000000002"/>
    <n v="1"/>
    <n v="1054"/>
    <n v="7.8"/>
    <n v="15.2"/>
    <n v="1"/>
    <n v="3.6781999999999999"/>
    <n v="-0.1"/>
    <n v="31.6"/>
    <n v="10"/>
    <n v="106"/>
    <n v="1.7"/>
    <n v="17.2"/>
    <n v="4"/>
    <n v="46"/>
    <n v="-0.1"/>
    <n v="9.6560000000000006"/>
    <n v="108.4"/>
  </r>
  <r>
    <x v="4"/>
    <x v="2"/>
    <s v="H8"/>
    <x v="7"/>
    <x v="193"/>
    <s v="97147"/>
    <s v="970093"/>
    <m/>
    <s v="386"/>
    <d v="2009-09-21T00:00:00"/>
    <d v="2019-10-25T00:00:00"/>
    <n v="0"/>
    <n v="305"/>
    <n v="9072"/>
    <n v="252.4"/>
    <n v="92"/>
    <n v="50.503999999999998"/>
    <n v="8"/>
    <n v="355"/>
    <n v="1.5"/>
    <n v="27.28"/>
    <n v="1"/>
    <n v="370"/>
    <n v="3.5"/>
    <n v="22.08"/>
    <n v="1"/>
    <n v="1308"/>
    <n v="2.5"/>
    <n v="19.28"/>
    <n v="1"/>
    <n v="3.4732380952380999"/>
    <n v="-0.03"/>
    <n v="35.1"/>
    <n v="21"/>
    <n v="127"/>
    <n v="-1.7"/>
    <n v="23.1"/>
    <n v="8"/>
    <n v="168"/>
    <n v="4.3"/>
    <n v="13.728"/>
    <n v="103.3"/>
  </r>
  <r>
    <x v="2"/>
    <x v="2"/>
    <s v="H8"/>
    <x v="26"/>
    <x v="194"/>
    <s v="103612"/>
    <s v="7H6759"/>
    <s v="007HO06759"/>
    <s v="190"/>
    <d v="2012-07-05T00:00:00"/>
    <d v="2020-08-09T00:00:00"/>
    <n v="1.8"/>
    <n v="172"/>
    <n v="9968"/>
    <n v="514.4"/>
    <n v="100"/>
    <n v="55.188000000000002"/>
    <n v="6"/>
    <n v="275"/>
    <n v="4.3"/>
    <n v="45.27"/>
    <n v="6"/>
    <n v="285"/>
    <n v="6.5"/>
    <n v="37.799999999999997"/>
    <n v="6"/>
    <n v="1103"/>
    <n v="27.9"/>
    <n v="34.020000000000003"/>
    <n v="6"/>
    <n v="2.2957627118644099"/>
    <n v="-0.22"/>
    <n v="39.9"/>
    <n v="59"/>
    <n v="150"/>
    <n v="1"/>
    <n v="29.89"/>
    <n v="6"/>
    <n v="112.3"/>
    <n v="-1.5"/>
    <n v="20.532"/>
    <n v="102.4"/>
  </r>
  <r>
    <x v="1"/>
    <x v="2"/>
    <s v="H8"/>
    <x v="36"/>
    <x v="195"/>
    <m/>
    <s v="200H4038"/>
    <s v="200HO04038"/>
    <s v="636"/>
    <d v="2009-05-18T00:00:00"/>
    <d v="2020-05-25T00:00:00"/>
    <n v="0"/>
    <n v="190"/>
    <n v="7771"/>
    <n v="96.4"/>
    <n v="72"/>
    <n v="39.292000000000002"/>
    <n v="3"/>
    <n v="281"/>
    <n v="4"/>
    <n v="21.96"/>
    <n v="1"/>
    <n v="241"/>
    <n v="2.4"/>
    <n v="17.783999999999999"/>
    <n v="1"/>
    <n v="902"/>
    <n v="8.9"/>
    <n v="15.768000000000001"/>
    <n v="1"/>
    <n v="3.3384285714285702"/>
    <n v="-0.22"/>
    <n v="33.6"/>
    <n v="7"/>
    <n v="121"/>
    <n v="3.2"/>
    <n v="24.347000000000001"/>
    <n v="3"/>
    <n v="165.9"/>
    <n v="4"/>
    <n v="12.8064"/>
    <n v="101.7"/>
  </r>
  <r>
    <x v="2"/>
    <x v="2"/>
    <s v="H8"/>
    <x v="26"/>
    <x v="196"/>
    <m/>
    <s v="250H1120"/>
    <s v="250HO01120"/>
    <s v="434"/>
    <d v="2016-12-02T00:00:00"/>
    <d v="2020-05-11T00:00:00"/>
    <n v="0.94"/>
    <n v="262"/>
    <n v="10608"/>
    <n v="449.3"/>
    <n v="100"/>
    <n v="43.817999999999998"/>
    <n v="2"/>
    <n v="289"/>
    <n v="7.4"/>
    <n v="35.19"/>
    <n v="2"/>
    <n v="325"/>
    <n v="11.2"/>
    <n v="28.17"/>
    <n v="2"/>
    <n v="1179"/>
    <n v="31.7"/>
    <n v="24.84"/>
    <n v="2"/>
    <n v="3.1857777777777798"/>
    <n v="-0.27"/>
    <n v="33.4"/>
    <n v="18"/>
    <n v="118"/>
    <n v="-2.6"/>
    <n v="18.8"/>
    <n v="2"/>
    <n v="43"/>
    <n v="-14.5"/>
    <n v="9.2119999999999997"/>
    <n v="101.4"/>
  </r>
  <r>
    <x v="2"/>
    <x v="2"/>
    <s v="H8"/>
    <x v="26"/>
    <x v="197"/>
    <m/>
    <s v="14H7000"/>
    <s v="014HO07000"/>
    <s v="213"/>
    <d v="2017-01-29T00:00:00"/>
    <d v="2020-06-16T00:00:00"/>
    <n v="1.05"/>
    <n v="226"/>
    <n v="9229"/>
    <n v="241.9"/>
    <n v="91"/>
    <n v="41.472000000000001"/>
    <n v="2"/>
    <n v="300"/>
    <n v="7"/>
    <n v="35.200000000000003"/>
    <n v="2"/>
    <n v="306"/>
    <n v="6.7"/>
    <n v="28.335999999999999"/>
    <n v="2"/>
    <n v="1109"/>
    <n v="15.8"/>
    <n v="24.992000000000001"/>
    <n v="2"/>
    <n v="3.0861874999999999"/>
    <n v="-0.15"/>
    <n v="33.1"/>
    <n v="16"/>
    <n v="135"/>
    <n v="-1.1000000000000001"/>
    <n v="17.5"/>
    <n v="2"/>
    <n v="41.9"/>
    <n v="-8"/>
    <n v="7.742"/>
    <n v="100"/>
  </r>
  <r>
    <x v="2"/>
    <x v="2"/>
    <s v="H8"/>
    <x v="26"/>
    <x v="198"/>
    <s v="105145"/>
    <s v="7H6759"/>
    <s v="007HO06759"/>
    <s v="1742"/>
    <d v="2013-05-22T00:00:00"/>
    <d v="2020-06-13T00:00:00"/>
    <n v="0.87"/>
    <n v="229"/>
    <n v="8584"/>
    <n v="327.3"/>
    <n v="97"/>
    <n v="57.116"/>
    <n v="5"/>
    <n v="263"/>
    <n v="5.9"/>
    <n v="46.814"/>
    <n v="5"/>
    <n v="266"/>
    <n v="4.3"/>
    <n v="40.313000000000002"/>
    <n v="5"/>
    <n v="986"/>
    <n v="19.8"/>
    <n v="36.4"/>
    <n v="5"/>
    <n v="2.8758958333333302"/>
    <n v="-0.28999999999999998"/>
    <n v="42.1"/>
    <n v="48"/>
    <n v="157"/>
    <n v="1.9"/>
    <n v="29.303999999999998"/>
    <n v="5"/>
    <n v="92.4"/>
    <n v="-2"/>
    <n v="17.760000000000002"/>
    <n v="98.6"/>
  </r>
  <r>
    <x v="2"/>
    <x v="2"/>
    <s v="H8"/>
    <x v="26"/>
    <x v="199"/>
    <s v="109659"/>
    <s v="11H11027"/>
    <s v="011HO11027"/>
    <s v="531"/>
    <d v="2015-06-21T00:00:00"/>
    <d v="2020-10-07T00:00:00"/>
    <n v="0.74"/>
    <n v="113"/>
    <n v="8438"/>
    <n v="103.3"/>
    <n v="73"/>
    <n v="44.9"/>
    <n v="4"/>
    <n v="297"/>
    <n v="11.2"/>
    <n v="36.326000000000001"/>
    <n v="4"/>
    <n v="261"/>
    <n v="4.5"/>
    <n v="29.192"/>
    <n v="4"/>
    <n v="1009"/>
    <n v="16.3"/>
    <n v="25.83"/>
    <n v="4"/>
    <n v="3.1167199999999999"/>
    <n v="-0.32"/>
    <n v="34.200000000000003"/>
    <n v="25"/>
    <n v="98"/>
    <n v="-4.7"/>
    <n v="19.809000000000001"/>
    <n v="4"/>
    <n v="60.2"/>
    <n v="-16"/>
    <n v="12.709"/>
    <n v="97"/>
  </r>
  <r>
    <x v="2"/>
    <x v="2"/>
    <s v="H8"/>
    <x v="31"/>
    <x v="200"/>
    <s v="112794"/>
    <s v="14H6809"/>
    <s v="014HO06809"/>
    <s v="1313"/>
    <d v="2016-11-02T00:00:00"/>
    <d v="2020-02-11T00:00:00"/>
    <n v="5.39"/>
    <n v="182"/>
    <n v="11349"/>
    <n v="659.9"/>
    <n v="100"/>
    <n v="45.835000000000001"/>
    <n v="2"/>
    <n v="383"/>
    <n v="11.3"/>
    <n v="30"/>
    <n v="1"/>
    <n v="332"/>
    <n v="9.9"/>
    <n v="24.56"/>
    <n v="1"/>
    <n v="1368"/>
    <n v="38.6"/>
    <n v="21.68"/>
    <n v="1"/>
    <n v="2.0536666666666701"/>
    <n v="-0.67"/>
    <n v="35.6"/>
    <n v="6"/>
    <n v="156"/>
    <n v="1.3"/>
    <n v="23.4"/>
    <n v="2"/>
    <n v="41.5"/>
    <n v="-17.899999999999999"/>
    <n v="10.829000000000001"/>
    <n v="95.5"/>
  </r>
  <r>
    <x v="2"/>
    <x v="2"/>
    <s v="H8"/>
    <x v="26"/>
    <x v="103"/>
    <m/>
    <s v="182H832"/>
    <s v="182HO00832"/>
    <s v="573"/>
    <d v="2016-06-09T00:00:00"/>
    <d v="2020-08-05T00:00:00"/>
    <n v="0.61"/>
    <n v="176"/>
    <n v="8574"/>
    <n v="246.9"/>
    <n v="92"/>
    <n v="40.424999999999997"/>
    <n v="3"/>
    <n v="276"/>
    <n v="5.8"/>
    <n v="35.69"/>
    <n v="3"/>
    <n v="287"/>
    <n v="6.7"/>
    <n v="29.37"/>
    <n v="3"/>
    <n v="1063"/>
    <n v="21.3"/>
    <n v="25.721"/>
    <n v="3"/>
    <n v="2.1559565217391299"/>
    <n v="-0.1"/>
    <n v="32.1"/>
    <n v="23"/>
    <n v="115"/>
    <n v="-2.5"/>
    <n v="15.071999999999999"/>
    <n v="3"/>
    <n v="51.9"/>
    <n v="-7.5"/>
    <n v="8.4179999999999993"/>
    <n v="95.4"/>
  </r>
  <r>
    <x v="2"/>
    <x v="2"/>
    <s v="H8"/>
    <x v="26"/>
    <x v="201"/>
    <m/>
    <s v="FR424166"/>
    <m/>
    <s v="345"/>
    <d v="2016-04-13T00:00:00"/>
    <d v="2020-05-02T00:00:00"/>
    <n v="0"/>
    <n v="271"/>
    <n v="7468"/>
    <n v="-23.8"/>
    <n v="44"/>
    <n v="47.305999999999997"/>
    <n v="3"/>
    <n v="261"/>
    <n v="3.1"/>
    <n v="43.058999999999997"/>
    <n v="3"/>
    <n v="236"/>
    <n v="1.3"/>
    <n v="35.154000000000003"/>
    <n v="3"/>
    <n v="894"/>
    <n v="1.4"/>
    <n v="31.341000000000001"/>
    <n v="3"/>
    <n v="2.7854000000000001"/>
    <n v="-0.3"/>
    <n v="35.200000000000003"/>
    <n v="25"/>
    <n v="72"/>
    <n v="-6.3"/>
    <n v="18.899999999999999"/>
    <n v="3"/>
    <n v="38"/>
    <n v="-1.9"/>
    <n v="9.516"/>
    <n v="94.3"/>
  </r>
  <r>
    <x v="0"/>
    <x v="2"/>
    <s v="H8"/>
    <x v="3"/>
    <x v="202"/>
    <s v="108519"/>
    <s v="7H9052"/>
    <s v="007HO09052"/>
    <s v="693"/>
    <d v="2014-08-14T00:00:00"/>
    <d v="2019-12-19T00:00:00"/>
    <n v="0.98"/>
    <n v="235"/>
    <n v="11422"/>
    <n v="399.4"/>
    <n v="99"/>
    <n v="57.77"/>
    <n v="4"/>
    <n v="332"/>
    <n v="6.4"/>
    <n v="37.74"/>
    <n v="2"/>
    <n v="328"/>
    <n v="8.6999999999999993"/>
    <n v="31.024999999999999"/>
    <n v="2"/>
    <n v="1264"/>
    <n v="25.7"/>
    <n v="27.71"/>
    <n v="2"/>
    <n v="5.1138000000000003"/>
    <n v="-0.12"/>
    <n v="39.5"/>
    <n v="10"/>
    <n v="120"/>
    <n v="-1.9"/>
    <n v="32.4"/>
    <n v="4"/>
    <n v="71.2"/>
    <n v="-10.3"/>
    <n v="20.873999999999999"/>
    <n v="91.4"/>
  </r>
  <r>
    <x v="3"/>
    <x v="2"/>
    <s v="H8"/>
    <x v="37"/>
    <x v="203"/>
    <m/>
    <s v="1H10404"/>
    <s v="001HO10404"/>
    <s v="582"/>
    <d v="2013-11-26T00:00:00"/>
    <d v="2020-06-22T00:00:00"/>
    <n v="0.25"/>
    <n v="214"/>
    <n v="9774"/>
    <n v="487.9"/>
    <n v="100"/>
    <n v="56.134999999999998"/>
    <n v="5"/>
    <n v="399"/>
    <n v="5.9"/>
    <n v="24.64"/>
    <n v="1"/>
    <n v="349"/>
    <n v="5.6"/>
    <n v="19.52"/>
    <n v="1"/>
    <n v="1365"/>
    <n v="14.9"/>
    <n v="16.8"/>
    <n v="1"/>
    <n v="3.5012500000000002"/>
    <n v="-0.22"/>
    <n v="34.200000000000003"/>
    <n v="8"/>
    <n v="147"/>
    <n v="-6.1"/>
    <n v="28.215"/>
    <n v="5"/>
    <n v="86.8"/>
    <n v="-9.6999999999999993"/>
    <n v="19.28"/>
    <n v="89.2"/>
  </r>
  <r>
    <x v="5"/>
    <x v="2"/>
    <s v="H8"/>
    <x v="38"/>
    <x v="204"/>
    <s v="100104"/>
    <s v="14H4670"/>
    <s v="014HO04670"/>
    <s v="196"/>
    <d v="2010-10-07T00:00:00"/>
    <d v="2020-07-22T00:00:00"/>
    <n v="2.11"/>
    <n v="178"/>
    <n v="9211"/>
    <n v="-21.5"/>
    <n v="45"/>
    <n v="54.57"/>
    <n v="7"/>
    <n v="308"/>
    <n v="4.3"/>
    <n v="40.630000000000003"/>
    <n v="4"/>
    <n v="283"/>
    <n v="1.3"/>
    <n v="34.255000000000003"/>
    <n v="4"/>
    <n v="1083"/>
    <n v="6.2"/>
    <n v="30.94"/>
    <n v="4"/>
    <n v="1.9972857142857099"/>
    <n v="-0.22"/>
    <n v="42"/>
    <n v="28"/>
    <n v="158"/>
    <n v="0.3"/>
    <n v="34.79"/>
    <n v="7"/>
    <n v="155.9"/>
    <n v="0.7"/>
    <n v="25.391999999999999"/>
    <n v="86.8"/>
  </r>
  <r>
    <x v="0"/>
    <x v="2"/>
    <s v="H8"/>
    <x v="3"/>
    <x v="88"/>
    <s v="106146"/>
    <s v="7H8221"/>
    <s v="007HO08221"/>
    <s v="635"/>
    <d v="2013-06-29T00:00:00"/>
    <d v="2020-04-28T00:00:00"/>
    <n v="2.2999999999999998"/>
    <n v="104"/>
    <n v="9103"/>
    <n v="223.5"/>
    <n v="90"/>
    <n v="56.783999999999999"/>
    <n v="5"/>
    <n v="310"/>
    <n v="9.8000000000000007"/>
    <n v="41.167999999999999"/>
    <n v="4"/>
    <n v="272"/>
    <n v="4.2"/>
    <n v="34.527999999999999"/>
    <n v="4"/>
    <n v="1060"/>
    <n v="20.3"/>
    <n v="31.125"/>
    <n v="4"/>
    <n v="3.2164375000000001"/>
    <n v="-0.24"/>
    <n v="42.2"/>
    <n v="16"/>
    <n v="150"/>
    <n v="5.2"/>
    <n v="31.771999999999998"/>
    <n v="5"/>
    <n v="80.900000000000006"/>
    <n v="-6.7"/>
    <n v="23.12"/>
    <n v="86.7"/>
  </r>
  <r>
    <x v="2"/>
    <x v="2"/>
    <s v="H8"/>
    <x v="26"/>
    <x v="205"/>
    <m/>
    <s v="7H11752"/>
    <s v="007HO11752"/>
    <s v="457"/>
    <d v="2017-12-07T00:00:00"/>
    <d v="2020-07-12T00:00:00"/>
    <n v="2.4"/>
    <n v="200"/>
    <n v="9797"/>
    <n v="398.6"/>
    <n v="99"/>
    <n v="36.057000000000002"/>
    <n v="1"/>
    <n v="301"/>
    <n v="6.7"/>
    <n v="28.053999999999998"/>
    <n v="1"/>
    <n v="342"/>
    <n v="10.1"/>
    <n v="22.244"/>
    <n v="1"/>
    <n v="1169"/>
    <n v="21.5"/>
    <n v="19.256"/>
    <n v="1"/>
    <n v="1.97542857142857"/>
    <n v="-0.37"/>
    <n v="31.2"/>
    <n v="7"/>
    <n v="195"/>
    <n v="0.3"/>
    <n v="13.8"/>
    <n v="1"/>
    <n v="27.9"/>
    <n v="-12.5"/>
    <n v="5.58"/>
    <n v="84.1"/>
  </r>
  <r>
    <x v="2"/>
    <x v="2"/>
    <s v="H8"/>
    <x v="26"/>
    <x v="206"/>
    <s v="103610"/>
    <s v="1H10061"/>
    <s v="001HO10061"/>
    <s v="332"/>
    <d v="2012-06-21T00:00:00"/>
    <d v="2020-10-30T00:00:00"/>
    <n v="0.95"/>
    <n v="90"/>
    <n v="7530"/>
    <n v="229.9"/>
    <n v="90"/>
    <n v="56.472000000000001"/>
    <n v="7"/>
    <n v="248"/>
    <n v="8.1999999999999993"/>
    <n v="46.369"/>
    <n v="7"/>
    <n v="225"/>
    <n v="1.7"/>
    <n v="38.448"/>
    <n v="7"/>
    <n v="876"/>
    <n v="11.1"/>
    <n v="34.71"/>
    <n v="7"/>
    <n v="3.03470175438596"/>
    <n v="-0.15"/>
    <n v="43.2"/>
    <n v="57"/>
    <n v="102"/>
    <n v="-3.6"/>
    <n v="31.302"/>
    <n v="7"/>
    <n v="77.5"/>
    <n v="-8"/>
    <n v="24.288"/>
    <n v="83.6"/>
  </r>
  <r>
    <x v="5"/>
    <x v="2"/>
    <s v="H8"/>
    <x v="23"/>
    <x v="207"/>
    <s v="96723"/>
    <s v="29H9023"/>
    <s v="029HO09023"/>
    <s v="2651"/>
    <d v="2010-02-10T00:00:00"/>
    <d v="2021-01-06T00:00:00"/>
    <n v="3.29"/>
    <n v="36"/>
    <n v="11056"/>
    <n v="207.2"/>
    <n v="88"/>
    <n v="60.564"/>
    <n v="9"/>
    <n v="248"/>
    <n v="1.5"/>
    <n v="39.78"/>
    <n v="2"/>
    <n v="311"/>
    <n v="4.3"/>
    <n v="34"/>
    <n v="2"/>
    <n v="1128"/>
    <n v="11.9"/>
    <n v="31.024999999999999"/>
    <n v="2"/>
    <n v="4.5538181818181798"/>
    <n v="0.04"/>
    <n v="42.3"/>
    <n v="11"/>
    <n v="123"/>
    <n v="-2.5"/>
    <n v="36.472000000000001"/>
    <n v="9"/>
    <n v="168"/>
    <n v="0.7"/>
    <n v="29.402999999999999"/>
    <n v="82"/>
  </r>
  <r>
    <x v="0"/>
    <x v="2"/>
    <s v="H8"/>
    <x v="3"/>
    <x v="208"/>
    <s v="113328"/>
    <s v="99H7660"/>
    <s v="099HO07660"/>
    <s v="678"/>
    <d v="2017-06-16T00:00:00"/>
    <d v="2019-09-05T00:00:00"/>
    <n v="0.94"/>
    <n v="305"/>
    <n v="12312"/>
    <n v="336.7"/>
    <n v="97"/>
    <n v="35.75"/>
    <n v="1"/>
    <n v="384"/>
    <n v="8.6"/>
    <n v="24.16"/>
    <n v="1"/>
    <n v="384"/>
    <n v="7.4"/>
    <n v="18.8"/>
    <n v="1"/>
    <n v="1447"/>
    <n v="18.899999999999999"/>
    <n v="16.239999999999998"/>
    <n v="1"/>
    <n v="6.5739999999999998"/>
    <n v="0.12"/>
    <n v="24.9"/>
    <n v="2"/>
    <n v="91"/>
    <n v="0.1"/>
    <n v="13.9"/>
    <n v="1"/>
    <n v="33.799999999999997"/>
    <n v="-11.1"/>
    <n v="5.76"/>
    <n v="80.099999999999994"/>
  </r>
  <r>
    <x v="4"/>
    <x v="2"/>
    <s v="H8"/>
    <x v="7"/>
    <x v="209"/>
    <s v="98109"/>
    <s v="14H4670"/>
    <s v="014HO04670"/>
    <s v="407"/>
    <d v="2010-06-17T00:00:00"/>
    <d v="2019-11-13T00:00:00"/>
    <n v="2.06"/>
    <n v="295"/>
    <n v="8150"/>
    <n v="206.8"/>
    <n v="88"/>
    <n v="59.18"/>
    <n v="7"/>
    <n v="339"/>
    <n v="5.2"/>
    <n v="33.119999999999997"/>
    <n v="1"/>
    <n v="272"/>
    <n v="2.9"/>
    <n v="30.460999999999999"/>
    <n v="3"/>
    <n v="934"/>
    <n v="9.1999999999999993"/>
    <n v="27.306999999999999"/>
    <n v="3"/>
    <n v="2.657"/>
    <n v="-0.13"/>
    <n v="43"/>
    <n v="17"/>
    <n v="138"/>
    <n v="0.3"/>
    <n v="34.5"/>
    <n v="7"/>
    <n v="100.6"/>
    <n v="-2.2999999999999998"/>
    <n v="25.207999999999998"/>
    <n v="79.3"/>
  </r>
  <r>
    <x v="2"/>
    <x v="2"/>
    <s v="H8"/>
    <x v="31"/>
    <x v="210"/>
    <s v="112790"/>
    <s v="14H7562"/>
    <s v="014HO07562"/>
    <s v="1394"/>
    <d v="2016-09-24T00:00:00"/>
    <d v="2019-12-24T00:00:00"/>
    <n v="3.41"/>
    <n v="231"/>
    <n v="11317"/>
    <n v="358"/>
    <n v="98"/>
    <n v="43.847999999999999"/>
    <n v="2"/>
    <n v="380"/>
    <n v="11.5"/>
    <n v="26.16"/>
    <n v="1"/>
    <n v="347"/>
    <n v="8.8000000000000007"/>
    <n v="20.56"/>
    <n v="1"/>
    <n v="1351"/>
    <n v="29.3"/>
    <n v="17.760000000000002"/>
    <n v="1"/>
    <n v="2.85266666666667"/>
    <n v="-0.22"/>
    <n v="33.1"/>
    <n v="6"/>
    <n v="100"/>
    <n v="1.7"/>
    <n v="17.899999999999999"/>
    <n v="2"/>
    <n v="43"/>
    <n v="-17.399999999999999"/>
    <n v="9.1140000000000008"/>
    <n v="78.5"/>
  </r>
  <r>
    <x v="2"/>
    <x v="2"/>
    <s v="H8"/>
    <x v="26"/>
    <x v="211"/>
    <m/>
    <s v="7H12782"/>
    <s v="007HO12782"/>
    <s v="641"/>
    <d v="2017-07-09T00:00:00"/>
    <d v="2020-10-16T00:00:00"/>
    <n v="0.32"/>
    <n v="104"/>
    <n v="9508"/>
    <n v="276"/>
    <n v="94"/>
    <n v="37.787999999999997"/>
    <n v="2"/>
    <n v="310"/>
    <n v="6.4"/>
    <n v="28.12"/>
    <n v="2"/>
    <n v="300"/>
    <n v="5.9"/>
    <n v="21.963999999999999"/>
    <n v="2"/>
    <n v="1119"/>
    <n v="13.7"/>
    <n v="19.076000000000001"/>
    <n v="2"/>
    <n v="2.4916666666666698"/>
    <n v="-0.22"/>
    <n v="28.9"/>
    <n v="9"/>
    <n v="86"/>
    <n v="-7.5"/>
    <n v="13.587999999999999"/>
    <n v="2"/>
    <n v="37.1"/>
    <n v="-13.5"/>
    <n v="7.7910000000000004"/>
    <n v="78.5"/>
  </r>
  <r>
    <x v="0"/>
    <x v="2"/>
    <s v="H8"/>
    <x v="3"/>
    <x v="212"/>
    <s v="108518"/>
    <s v="7H9420"/>
    <s v="007HO09420"/>
    <s v="730"/>
    <d v="2014-03-07T00:00:00"/>
    <d v="2019-12-06T00:00:00"/>
    <n v="1.53"/>
    <n v="248"/>
    <n v="8902"/>
    <n v="282.89999999999998"/>
    <n v="94"/>
    <n v="55.66"/>
    <n v="4"/>
    <n v="274"/>
    <n v="9.1"/>
    <n v="31.84"/>
    <n v="1"/>
    <n v="287"/>
    <n v="7.8"/>
    <n v="27.04"/>
    <n v="1"/>
    <n v="1047"/>
    <n v="23"/>
    <n v="24.56"/>
    <n v="1"/>
    <n v="4.4627142857142896"/>
    <n v="-0.17"/>
    <n v="38.299999999999997"/>
    <n v="7"/>
    <n v="158"/>
    <n v="-0.1"/>
    <n v="31.1"/>
    <n v="4"/>
    <n v="73.599999999999994"/>
    <n v="-14"/>
    <n v="20.803000000000001"/>
    <n v="78.2"/>
  </r>
  <r>
    <x v="0"/>
    <x v="2"/>
    <s v="H8"/>
    <x v="30"/>
    <x v="213"/>
    <m/>
    <s v="7H7536"/>
    <s v="007HO07536"/>
    <s v="302"/>
    <d v="2009-04-09T00:00:00"/>
    <d v="2019-09-02T00:00:00"/>
    <n v="1.61"/>
    <n v="101"/>
    <n v="10631"/>
    <n v="302.2"/>
    <n v="95"/>
    <n v="59.16"/>
    <n v="8"/>
    <n v="320"/>
    <n v="4.9000000000000004"/>
    <n v="41.4"/>
    <n v="2"/>
    <n v="308"/>
    <n v="4.0999999999999996"/>
    <n v="35.1"/>
    <n v="2"/>
    <n v="1224"/>
    <n v="24.3"/>
    <n v="32.04"/>
    <n v="2"/>
    <n v="1.93783333333333"/>
    <n v="-0.3"/>
    <n v="42.8"/>
    <n v="24"/>
    <n v="141"/>
    <n v="5.6"/>
    <n v="37.344000000000001"/>
    <n v="8"/>
    <n v="168"/>
    <n v="0.1"/>
    <n v="30.527999999999999"/>
    <n v="77.599999999999994"/>
  </r>
  <r>
    <x v="2"/>
    <x v="2"/>
    <s v="H8"/>
    <x v="26"/>
    <x v="214"/>
    <m/>
    <s v="FR424166"/>
    <m/>
    <s v="570"/>
    <d v="2016-03-22T00:00:00"/>
    <d v="2020-07-23T00:00:00"/>
    <n v="0"/>
    <n v="189"/>
    <n v="8627"/>
    <n v="-0.1"/>
    <n v="50"/>
    <n v="42.265000000000001"/>
    <n v="3"/>
    <n v="299"/>
    <n v="3.2"/>
    <n v="37.061999999999998"/>
    <n v="3"/>
    <n v="282"/>
    <n v="1.6"/>
    <n v="29.405999999999999"/>
    <n v="3"/>
    <n v="1023"/>
    <n v="-2.1"/>
    <n v="25.838999999999999"/>
    <n v="3"/>
    <n v="3.5286666666666702"/>
    <n v="0.02"/>
    <n v="31.2"/>
    <n v="24"/>
    <n v="81"/>
    <n v="-4"/>
    <n v="15.2"/>
    <n v="3"/>
    <n v="52.1"/>
    <n v="-1.3"/>
    <n v="8.5399999999999991"/>
    <n v="75.7"/>
  </r>
  <r>
    <x v="0"/>
    <x v="2"/>
    <s v="H8"/>
    <x v="3"/>
    <x v="215"/>
    <s v="106164"/>
    <s v="7H10999"/>
    <s v="007HO10999"/>
    <s v="583"/>
    <d v="2014-01-06T00:00:00"/>
    <d v="2020-03-27T00:00:00"/>
    <n v="0.99"/>
    <n v="136"/>
    <n v="11470"/>
    <n v="303"/>
    <n v="95"/>
    <n v="54.704999999999998"/>
    <n v="4"/>
    <n v="331"/>
    <n v="4.7"/>
    <n v="35.869999999999997"/>
    <n v="2"/>
    <n v="340"/>
    <n v="10.5"/>
    <n v="29.324999999999999"/>
    <n v="2"/>
    <n v="1294"/>
    <n v="31.5"/>
    <n v="26.01"/>
    <n v="2"/>
    <n v="2.7115454545454498"/>
    <n v="-0.17"/>
    <n v="37.200000000000003"/>
    <n v="11"/>
    <n v="152"/>
    <n v="-0.2"/>
    <n v="30.9"/>
    <n v="4"/>
    <n v="68.599999999999994"/>
    <n v="-10.7"/>
    <n v="18.46"/>
    <n v="74.599999999999994"/>
  </r>
  <r>
    <x v="2"/>
    <x v="2"/>
    <s v="H8"/>
    <x v="26"/>
    <x v="216"/>
    <s v="107497"/>
    <s v="200H528"/>
    <s v="200HO00528"/>
    <s v="298"/>
    <d v="2014-05-16T00:00:00"/>
    <d v="2020-08-12T00:00:00"/>
    <n v="2.12"/>
    <n v="169"/>
    <n v="8110"/>
    <n v="136.9"/>
    <n v="79"/>
    <n v="51.787999999999997"/>
    <n v="5"/>
    <n v="266"/>
    <n v="7.7"/>
    <n v="42.24"/>
    <n v="5"/>
    <n v="242"/>
    <n v="3"/>
    <n v="35.1"/>
    <n v="5"/>
    <n v="905"/>
    <n v="8.6"/>
    <n v="31.23"/>
    <n v="5"/>
    <n v="2.9521951219512199"/>
    <n v="-0.21"/>
    <n v="37.299999999999997"/>
    <n v="41"/>
    <n v="106"/>
    <n v="0.2"/>
    <n v="24.25"/>
    <n v="5"/>
    <n v="54.8"/>
    <n v="-7.3"/>
    <n v="15.92"/>
    <n v="74.599999999999994"/>
  </r>
  <r>
    <x v="0"/>
    <x v="2"/>
    <s v="H8"/>
    <x v="0"/>
    <x v="170"/>
    <m/>
    <s v="7H8877"/>
    <s v="007HO08877"/>
    <s v="1228"/>
    <d v="2011-11-17T00:00:00"/>
    <d v="2020-04-11T00:00:00"/>
    <n v="5.01"/>
    <n v="275"/>
    <n v="7123"/>
    <n v="4.8"/>
    <n v="51"/>
    <n v="62.26"/>
    <n v="7"/>
    <n v="278"/>
    <n v="8.5"/>
    <n v="34.08"/>
    <n v="3"/>
    <n v="229"/>
    <n v="0.8"/>
    <n v="29.84"/>
    <n v="3"/>
    <n v="859"/>
    <n v="10.3"/>
    <n v="26.64"/>
    <n v="3"/>
    <n v="1.24727272727273"/>
    <n v="-0.36"/>
    <n v="39.6"/>
    <n v="11"/>
    <n v="124"/>
    <n v="2.6"/>
    <n v="35.700000000000003"/>
    <n v="7"/>
    <n v="90.2"/>
    <n v="-5.5"/>
    <n v="26.68"/>
    <n v="72.400000000000006"/>
  </r>
  <r>
    <x v="2"/>
    <x v="2"/>
    <s v="H8"/>
    <x v="26"/>
    <x v="203"/>
    <m/>
    <s v="1H11003"/>
    <s v="001HO11003"/>
    <s v="364"/>
    <d v="2016-03-23T00:00:00"/>
    <d v="2020-05-06T00:00:00"/>
    <n v="0.82"/>
    <n v="267"/>
    <n v="9035"/>
    <n v="212.1"/>
    <n v="89"/>
    <n v="44.33"/>
    <n v="3"/>
    <n v="256"/>
    <n v="1.9"/>
    <n v="37.44"/>
    <n v="3"/>
    <n v="299"/>
    <n v="6.5"/>
    <n v="29.88"/>
    <n v="3"/>
    <n v="1051"/>
    <n v="13.7"/>
    <n v="26.37"/>
    <n v="3"/>
    <n v="3.3665925925925899"/>
    <n v="-0.17"/>
    <n v="33"/>
    <n v="27"/>
    <n v="71"/>
    <n v="-7.6"/>
    <n v="18.899999999999999"/>
    <n v="3"/>
    <n v="55.4"/>
    <n v="-8.6"/>
    <n v="9.8819999999999997"/>
    <n v="66.900000000000006"/>
  </r>
  <r>
    <x v="5"/>
    <x v="2"/>
    <s v="H8"/>
    <x v="38"/>
    <x v="217"/>
    <s v="109371"/>
    <s v="1H10788"/>
    <s v="001HO10788"/>
    <s v="232.01"/>
    <d v="2015-01-15T00:00:00"/>
    <d v="2019-12-31T00:00:00"/>
    <n v="0.73"/>
    <n v="255"/>
    <n v="7895"/>
    <n v="55.6"/>
    <n v="64"/>
    <n v="52.604999999999997"/>
    <n v="4"/>
    <n v="284"/>
    <n v="2.7"/>
    <n v="28.44"/>
    <n v="1"/>
    <n v="248"/>
    <n v="1.9"/>
    <n v="23.225999999999999"/>
    <n v="1"/>
    <n v="930"/>
    <n v="5.8"/>
    <n v="20.54"/>
    <n v="1"/>
    <n v="0.96419999999999995"/>
    <n v="-0.44"/>
    <n v="36"/>
    <n v="5"/>
    <n v="59"/>
    <n v="-9.9"/>
    <n v="27.7"/>
    <n v="4"/>
    <n v="69.8"/>
    <n v="-8"/>
    <n v="16.416"/>
    <n v="66.7"/>
  </r>
  <r>
    <x v="4"/>
    <x v="2"/>
    <s v="H8"/>
    <x v="7"/>
    <x v="218"/>
    <s v="97144"/>
    <s v="HG973689"/>
    <m/>
    <s v="245"/>
    <d v="2009-02-01T00:00:00"/>
    <d v="2020-06-03T00:00:00"/>
    <n v="0"/>
    <n v="154"/>
    <n v="7770"/>
    <n v="17.600000000000001"/>
    <n v="54"/>
    <n v="52.595999999999997"/>
    <n v="8"/>
    <n v="148"/>
    <n v="2.5"/>
    <n v="21.04"/>
    <n v="1"/>
    <n v="343"/>
    <n v="5.8"/>
    <n v="20"/>
    <n v="1"/>
    <n v="1069"/>
    <n v="10.3"/>
    <n v="17.52"/>
    <n v="1"/>
    <n v="4.0085263157894699"/>
    <n v="0.23"/>
    <n v="31.6"/>
    <n v="19"/>
    <n v="191"/>
    <n v="3.7"/>
    <n v="24.696000000000002"/>
    <n v="8"/>
    <n v="125.5"/>
    <n v="0.8"/>
    <n v="15.456"/>
    <n v="66.599999999999994"/>
  </r>
  <r>
    <x v="0"/>
    <x v="2"/>
    <s v="H8"/>
    <x v="3"/>
    <x v="219"/>
    <s v="111351"/>
    <s v="7H8559"/>
    <s v="007HO08559"/>
    <s v="638"/>
    <d v="2016-01-01T00:00:00"/>
    <d v="2020-01-05T00:00:00"/>
    <n v="1.29"/>
    <n v="218"/>
    <n v="9349"/>
    <n v="122.8"/>
    <n v="77"/>
    <n v="55.154000000000003"/>
    <n v="3"/>
    <n v="387"/>
    <n v="6.8"/>
    <n v="30.96"/>
    <n v="1"/>
    <n v="296"/>
    <n v="3.3"/>
    <n v="25.92"/>
    <n v="1"/>
    <n v="1254"/>
    <n v="10.7"/>
    <n v="23.28"/>
    <n v="1"/>
    <n v="2.0278"/>
    <n v="-0.28000000000000003"/>
    <n v="37.200000000000003"/>
    <n v="5"/>
    <n v="78"/>
    <n v="-4.5999999999999996"/>
    <n v="28.4"/>
    <n v="3"/>
    <n v="53.8"/>
    <n v="-11.1"/>
    <n v="15.738"/>
    <n v="65.8"/>
  </r>
  <r>
    <x v="0"/>
    <x v="2"/>
    <s v="H8"/>
    <x v="30"/>
    <x v="220"/>
    <m/>
    <s v="7H8747"/>
    <s v="007HO08747"/>
    <s v="448"/>
    <d v="2011-04-28T00:00:00"/>
    <d v="2019-08-13T00:00:00"/>
    <n v="5.2"/>
    <n v="121"/>
    <n v="11534"/>
    <n v="479.7"/>
    <n v="100"/>
    <n v="48.863999999999997"/>
    <n v="6"/>
    <n v="279"/>
    <n v="3.9"/>
    <n v="37.235999999999997"/>
    <n v="3"/>
    <n v="323"/>
    <n v="9.3000000000000007"/>
    <n v="31.841999999999999"/>
    <n v="4"/>
    <n v="1263"/>
    <n v="33.4"/>
    <n v="28.361999999999998"/>
    <n v="4"/>
    <n v="2.6478888888888901"/>
    <n v="-0.27"/>
    <n v="37.6"/>
    <n v="27"/>
    <n v="162"/>
    <n v="4.0999999999999996"/>
    <n v="28.2"/>
    <n v="6"/>
    <n v="109.3"/>
    <n v="-6.5"/>
    <n v="20.097000000000001"/>
    <n v="60.4"/>
  </r>
  <r>
    <x v="2"/>
    <x v="2"/>
    <s v="H8"/>
    <x v="34"/>
    <x v="221"/>
    <s v="103116"/>
    <s v="14H5021"/>
    <s v="014HO05021"/>
    <s v="330"/>
    <d v="2012-03-05T00:00:00"/>
    <d v="2019-07-20T00:00:00"/>
    <n v="1.07"/>
    <n v="88"/>
    <n v="9703"/>
    <n v="418.4"/>
    <n v="99"/>
    <n v="53.045000000000002"/>
    <n v="6"/>
    <n v="362"/>
    <n v="8.3000000000000007"/>
    <n v="42.02"/>
    <n v="2"/>
    <n v="316"/>
    <n v="2.2000000000000002"/>
    <n v="34.43"/>
    <n v="2"/>
    <n v="1278"/>
    <n v="16.2"/>
    <n v="30.69"/>
    <n v="2"/>
    <n v="2.6915675675675699"/>
    <n v="-0.15"/>
    <n v="38.799999999999997"/>
    <n v="37"/>
    <n v="117"/>
    <n v="3.5"/>
    <n v="31.4"/>
    <n v="6"/>
    <n v="95.2"/>
    <n v="-5.5"/>
    <n v="21.489000000000001"/>
    <n v="60.3"/>
  </r>
  <r>
    <x v="0"/>
    <x v="2"/>
    <s v="H8"/>
    <x v="3"/>
    <x v="222"/>
    <s v="111341"/>
    <s v="7H8165"/>
    <s v="007HO08165"/>
    <s v="475"/>
    <d v="2015-05-04T00:00:00"/>
    <d v="2019-10-22T00:00:00"/>
    <n v="1.48"/>
    <n v="279"/>
    <n v="12279"/>
    <n v="391.7"/>
    <n v="99"/>
    <n v="55.88"/>
    <n v="2"/>
    <n v="336"/>
    <n v="12.1"/>
    <n v="35.04"/>
    <n v="1"/>
    <n v="344"/>
    <n v="5.5"/>
    <n v="32.72"/>
    <n v="2"/>
    <n v="1449"/>
    <n v="30.9"/>
    <n v="29.92"/>
    <n v="2"/>
    <n v="2.56083333333333"/>
    <n v="-0.13"/>
    <n v="42.6"/>
    <n v="6"/>
    <n v="293"/>
    <n v="10"/>
    <n v="34.4"/>
    <n v="2"/>
    <n v="43.2"/>
    <n v="-10.1"/>
    <n v="16.366"/>
    <n v="59.8"/>
  </r>
  <r>
    <x v="3"/>
    <x v="2"/>
    <s v="H8"/>
    <x v="11"/>
    <x v="223"/>
    <s v="110821"/>
    <s v="7H10228"/>
    <s v="007HO10228"/>
    <s v="97"/>
    <d v="2015-03-20T00:00:00"/>
    <d v="2019-11-05T00:00:00"/>
    <n v="1.7"/>
    <n v="305"/>
    <n v="8004"/>
    <n v="112.9"/>
    <n v="75"/>
    <n v="46.116999999999997"/>
    <n v="3"/>
    <n v="313"/>
    <n v="7.7"/>
    <n v="16.96"/>
    <n v="1"/>
    <n v="265"/>
    <n v="5.5"/>
    <n v="13.28"/>
    <n v="1"/>
    <n v="1005"/>
    <n v="15"/>
    <n v="11.52"/>
    <n v="1"/>
    <n v="3.6179999999999999"/>
    <n v="-0.15"/>
    <n v="26.4"/>
    <n v="2"/>
    <n v="123"/>
    <n v="0.7"/>
    <n v="21.2"/>
    <n v="3"/>
    <n v="60.3"/>
    <n v="-11.2"/>
    <n v="11.182499999999999"/>
    <n v="58.7"/>
  </r>
  <r>
    <x v="2"/>
    <x v="2"/>
    <s v="H8"/>
    <x v="10"/>
    <x v="224"/>
    <m/>
    <s v="200H3275"/>
    <s v="200HO03275"/>
    <s v="241.01"/>
    <d v="2010-03-02T00:00:00"/>
    <d v="2020-07-16T00:00:00"/>
    <n v="2"/>
    <n v="209"/>
    <n v="11277"/>
    <n v="324.2"/>
    <n v="96"/>
    <n v="61.048000000000002"/>
    <n v="9"/>
    <n v="242"/>
    <n v="2.8"/>
    <n v="37.89"/>
    <n v="1"/>
    <n v="241"/>
    <n v="1.8"/>
    <n v="31.77"/>
    <n v="1"/>
    <n v="927"/>
    <n v="9.9"/>
    <n v="28.53"/>
    <n v="1"/>
    <n v="2.4256153846153801"/>
    <n v="-0.1"/>
    <n v="45.5"/>
    <n v="52"/>
    <n v="106"/>
    <n v="-1.4"/>
    <n v="38.61"/>
    <n v="9"/>
    <n v="168"/>
    <n v="-0.6"/>
    <n v="30.986999999999998"/>
    <n v="58.1"/>
  </r>
  <r>
    <x v="4"/>
    <x v="2"/>
    <s v="H8"/>
    <x v="22"/>
    <x v="225"/>
    <m/>
    <s v="200H3673"/>
    <s v="200HO03673"/>
    <s v="902.01"/>
    <d v="2015-01-30T00:00:00"/>
    <d v="2019-12-28T00:00:00"/>
    <n v="0"/>
    <n v="142"/>
    <n v="9561"/>
    <n v="380.7"/>
    <n v="98"/>
    <n v="45.423000000000002"/>
    <n v="3"/>
    <n v="256"/>
    <n v="4.9000000000000004"/>
    <n v="22.72"/>
    <n v="1"/>
    <n v="264"/>
    <n v="3.2"/>
    <n v="17.760000000000002"/>
    <n v="1"/>
    <n v="993"/>
    <n v="12.4"/>
    <n v="15.36"/>
    <n v="1"/>
    <n v="4.2827500000000001"/>
    <n v="0.03"/>
    <n v="30.2"/>
    <n v="8"/>
    <n v="112"/>
    <n v="-5.2"/>
    <n v="21.1"/>
    <n v="3"/>
    <n v="50.8"/>
    <n v="-7.5"/>
    <n v="11.163"/>
    <n v="57.8"/>
  </r>
  <r>
    <x v="3"/>
    <x v="2"/>
    <s v="H8"/>
    <x v="32"/>
    <x v="226"/>
    <s v="105086"/>
    <s v="1H3050"/>
    <s v="180HO03050"/>
    <s v="176"/>
    <d v="2013-05-15T00:00:00"/>
    <d v="2020-07-21T00:00:00"/>
    <n v="0.55000000000000004"/>
    <n v="112"/>
    <n v="7707"/>
    <n v="197.3"/>
    <n v="87"/>
    <n v="45.9"/>
    <n v="5"/>
    <n v="248"/>
    <n v="4.9000000000000004"/>
    <n v="32.299999999999997"/>
    <n v="2"/>
    <n v="260"/>
    <n v="2.2000000000000002"/>
    <n v="25.67"/>
    <n v="2"/>
    <n v="945"/>
    <n v="6.2"/>
    <n v="22.27"/>
    <n v="2"/>
    <n v="2.3746399999999999"/>
    <n v="-0.24"/>
    <n v="33.6"/>
    <n v="25"/>
    <n v="129"/>
    <n v="-1.3"/>
    <n v="23.9"/>
    <n v="5"/>
    <n v="56.3"/>
    <n v="-5.0999999999999996"/>
    <n v="12.96"/>
    <n v="57.6"/>
  </r>
  <r>
    <x v="0"/>
    <x v="2"/>
    <s v="H8"/>
    <x v="3"/>
    <x v="206"/>
    <s v="88322"/>
    <s v="29H10799"/>
    <s v="029HO10799"/>
    <s v="329"/>
    <d v="2007-01-10T00:00:00"/>
    <d v="2019-09-27T00:00:00"/>
    <n v="1.31"/>
    <n v="305"/>
    <n v="8957"/>
    <n v="34.9"/>
    <n v="59"/>
    <n v="62.48"/>
    <n v="9"/>
    <n v="322"/>
    <n v="3.7"/>
    <n v="41.496000000000002"/>
    <n v="5"/>
    <n v="304"/>
    <n v="2.5"/>
    <n v="34.607999999999997"/>
    <n v="5"/>
    <n v="1146"/>
    <n v="7.6"/>
    <n v="31.332000000000001"/>
    <n v="5"/>
    <n v="3.9934090909090898"/>
    <n v="-0.12"/>
    <n v="41.7"/>
    <n v="22"/>
    <n v="183"/>
    <n v="5.6"/>
    <n v="37.1"/>
    <n v="9"/>
    <n v="168"/>
    <n v="1.5"/>
    <n v="28.611000000000001"/>
    <n v="56.5"/>
  </r>
  <r>
    <x v="2"/>
    <x v="2"/>
    <s v="H8"/>
    <x v="26"/>
    <x v="227"/>
    <s v="108452"/>
    <s v="1H10788"/>
    <s v="001HO10788"/>
    <s v="386"/>
    <d v="2015-01-08T00:00:00"/>
    <d v="2020-10-28T00:00:00"/>
    <n v="0.7"/>
    <n v="92"/>
    <n v="9009"/>
    <n v="363.2"/>
    <n v="98"/>
    <n v="49.265999999999998"/>
    <n v="4"/>
    <n v="293"/>
    <n v="4.4000000000000004"/>
    <n v="38.927"/>
    <n v="4"/>
    <n v="281"/>
    <n v="5.6"/>
    <n v="31.789000000000001"/>
    <n v="4"/>
    <n v="1049"/>
    <n v="12.1"/>
    <n v="28.303000000000001"/>
    <n v="4"/>
    <n v="2.6428181818181802"/>
    <n v="-0.23"/>
    <n v="38.799999999999997"/>
    <n v="33"/>
    <n v="149"/>
    <n v="-2.2000000000000002"/>
    <n v="23.436"/>
    <n v="4"/>
    <n v="62.2"/>
    <n v="-8.6999999999999993"/>
    <n v="15.407"/>
    <n v="53.9"/>
  </r>
  <r>
    <x v="2"/>
    <x v="2"/>
    <s v="H8"/>
    <x v="31"/>
    <x v="228"/>
    <s v="109349"/>
    <s v="11H10469"/>
    <s v="011HO10469"/>
    <s v="1324"/>
    <d v="2014-12-19T00:00:00"/>
    <d v="2020-06-09T00:00:00"/>
    <n v="1.29"/>
    <n v="63"/>
    <n v="10620"/>
    <n v="333.2"/>
    <n v="97"/>
    <n v="41.877000000000002"/>
    <n v="4"/>
    <n v="329"/>
    <n v="5.2"/>
    <n v="30"/>
    <n v="2"/>
    <n v="340"/>
    <n v="9.5"/>
    <n v="23.76"/>
    <n v="2"/>
    <n v="1291"/>
    <n v="28.1"/>
    <n v="20.8"/>
    <n v="2"/>
    <n v="4.0739999999999998"/>
    <n v="-0.06"/>
    <n v="32.4"/>
    <n v="16"/>
    <n v="134"/>
    <n v="2.1"/>
    <n v="19.899999999999999"/>
    <n v="4"/>
    <n v="59.3"/>
    <n v="-10.4"/>
    <n v="11.218"/>
    <n v="53.6"/>
  </r>
  <r>
    <x v="3"/>
    <x v="2"/>
    <s v="H8"/>
    <x v="32"/>
    <x v="229"/>
    <s v="104224"/>
    <s v="11H9861"/>
    <s v="011HO09861"/>
    <s v="1226"/>
    <d v="2012-10-11T00:00:00"/>
    <d v="2020-07-05T00:00:00"/>
    <n v="0"/>
    <n v="128"/>
    <n v="7248"/>
    <n v="51.2"/>
    <n v="63"/>
    <n v="51.191000000000003"/>
    <n v="6"/>
    <n v="282"/>
    <n v="6.7"/>
    <n v="30.175000000000001"/>
    <n v="2"/>
    <n v="243"/>
    <n v="0.2"/>
    <n v="23.8"/>
    <n v="2"/>
    <n v="946"/>
    <n v="5.2"/>
    <n v="20.74"/>
    <n v="2"/>
    <n v="4.1597666666666697"/>
    <n v="-7.0000000000000007E-2"/>
    <n v="34.1"/>
    <n v="30"/>
    <n v="120"/>
    <n v="-4.9000000000000004"/>
    <n v="27.7"/>
    <n v="6"/>
    <n v="69"/>
    <n v="-8.4"/>
    <n v="18.27"/>
    <n v="53.5"/>
  </r>
  <r>
    <x v="2"/>
    <x v="2"/>
    <s v="H8"/>
    <x v="39"/>
    <x v="230"/>
    <s v="107404"/>
    <s v="7H10000"/>
    <s v="007HO10000"/>
    <s v="732"/>
    <d v="2014-03-08T00:00:00"/>
    <d v="2020-03-20T00:00:00"/>
    <n v="4.38"/>
    <n v="305"/>
    <n v="9076"/>
    <n v="50.9"/>
    <n v="63"/>
    <n v="48.505000000000003"/>
    <n v="5"/>
    <n v="385"/>
    <n v="6.8"/>
    <n v="23.36"/>
    <n v="1"/>
    <n v="318"/>
    <n v="1.1000000000000001"/>
    <n v="25.29"/>
    <n v="2"/>
    <n v="1256"/>
    <n v="6.7"/>
    <n v="22.05"/>
    <n v="2"/>
    <n v="4.5738000000000003"/>
    <n v="-0.01"/>
    <n v="29.7"/>
    <n v="15"/>
    <n v="120"/>
    <n v="-0.1"/>
    <n v="22.6"/>
    <n v="5"/>
    <n v="91.7"/>
    <n v="-5.8"/>
    <n v="14.24"/>
    <n v="52.8"/>
  </r>
  <r>
    <x v="0"/>
    <x v="2"/>
    <s v="H8"/>
    <x v="3"/>
    <x v="231"/>
    <s v="108866"/>
    <s v="200H3467"/>
    <s v="200HO03467"/>
    <s v="635"/>
    <d v="2014-09-29T00:00:00"/>
    <d v="2019-04-26T00:00:00"/>
    <n v="1.92"/>
    <n v="305"/>
    <n v="10621"/>
    <n v="482.7"/>
    <n v="100"/>
    <n v="55.11"/>
    <n v="3"/>
    <n v="348"/>
    <n v="8.1999999999999993"/>
    <n v="34.694000000000003"/>
    <n v="3"/>
    <n v="281"/>
    <n v="5.5"/>
    <n v="27.971"/>
    <n v="3"/>
    <n v="1165"/>
    <n v="23"/>
    <n v="24.734000000000002"/>
    <n v="3"/>
    <n v="4.8579999999999997"/>
    <n v="-0.08"/>
    <n v="35.5"/>
    <n v="9"/>
    <n v="226"/>
    <n v="6"/>
    <n v="28.7"/>
    <n v="3"/>
    <n v="63.8"/>
    <n v="-7.8"/>
    <n v="15.006"/>
    <n v="49.8"/>
  </r>
  <r>
    <x v="2"/>
    <x v="2"/>
    <s v="H8"/>
    <x v="31"/>
    <x v="232"/>
    <s v="112803"/>
    <s v="200H6480"/>
    <s v="200HO06480"/>
    <s v="1399"/>
    <d v="2017-02-26T00:00:00"/>
    <d v="2020-02-04T00:00:00"/>
    <n v="1.39"/>
    <n v="189"/>
    <n v="10119"/>
    <n v="351.1"/>
    <n v="97"/>
    <n v="44.204999999999998"/>
    <n v="2"/>
    <n v="350"/>
    <n v="9.1"/>
    <n v="26.465"/>
    <n v="1"/>
    <n v="323"/>
    <n v="8.4"/>
    <n v="21.408999999999999"/>
    <n v="1"/>
    <n v="1241"/>
    <n v="25.8"/>
    <n v="18.722999999999999"/>
    <n v="1"/>
    <n v="2.2225000000000001"/>
    <n v="-0.46"/>
    <n v="31.7"/>
    <n v="4"/>
    <n v="73"/>
    <n v="-2.2000000000000002"/>
    <n v="20"/>
    <n v="2"/>
    <n v="41.8"/>
    <n v="-20.399999999999999"/>
    <n v="9.5549999999999997"/>
    <n v="49.2"/>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r>
    <x v="8"/>
    <x v="3"/>
    <m/>
    <x v="40"/>
    <x v="233"/>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s v="98968"/>
    <s v="1J711"/>
    <s v="001JE00711"/>
    <s v="676.01"/>
    <d v="2015-03-12T00:00:00"/>
    <d v="2019-03-28T00:00:00"/>
    <n v="1.05"/>
    <n v="175"/>
    <n v="7894"/>
    <n v="501.07499999999999"/>
    <n v="100"/>
    <n v="54.914999999999999"/>
    <n v="3"/>
  </r>
  <r>
    <x v="0"/>
    <x v="0"/>
    <s v="J8"/>
    <x v="0"/>
    <x v="1"/>
    <s v="84750"/>
    <s v="1J604"/>
    <s v="001JE00604"/>
    <s v="261"/>
    <d v="2011-12-24T00:00:00"/>
    <d v="2019-05-11T00:00:00"/>
    <n v="1.2"/>
    <n v="131"/>
    <n v="7312"/>
    <n v="488.83499999999998"/>
    <n v="100"/>
    <n v="63.281999999999996"/>
    <n v="6"/>
  </r>
  <r>
    <x v="0"/>
    <x v="0"/>
    <s v="J8"/>
    <x v="1"/>
    <x v="2"/>
    <m/>
    <s v="14J648"/>
    <s v="014JE00648"/>
    <s v="1421"/>
    <d v="2017-04-02T00:00:00"/>
    <d v="2019-05-07T00:00:00"/>
    <n v="1.1200000000000001"/>
    <n v="227"/>
    <n v="8708"/>
    <n v="455.685"/>
    <n v="100"/>
    <n v="45.898000000000003"/>
    <n v="1"/>
  </r>
  <r>
    <x v="0"/>
    <x v="0"/>
    <s v="J8"/>
    <x v="2"/>
    <x v="3"/>
    <s v="94876"/>
    <s v="14J576"/>
    <s v="014JE00576"/>
    <s v="2018"/>
    <d v="2014-04-14T00:00:00"/>
    <d v="2020-12-06T00:00:00"/>
    <n v="1.74"/>
    <n v="64"/>
    <n v="8500"/>
    <n v="452.2"/>
    <n v="100"/>
    <n v="58.752000000000002"/>
    <n v="6"/>
  </r>
  <r>
    <x v="0"/>
    <x v="0"/>
    <s v="J8"/>
    <x v="0"/>
    <x v="4"/>
    <s v="98949"/>
    <s v="1J711"/>
    <s v="001JE00711"/>
    <s v="365"/>
    <d v="2014-12-25T00:00:00"/>
    <d v="2019-08-11T00:00:00"/>
    <n v="1.98"/>
    <n v="39"/>
    <n v="7747"/>
    <n v="448.20499999999998"/>
    <n v="100"/>
    <n v="47.683999999999997"/>
    <n v="3"/>
  </r>
  <r>
    <x v="1"/>
    <x v="0"/>
    <s v="J8"/>
    <x v="3"/>
    <x v="5"/>
    <m/>
    <s v="14J648"/>
    <s v="014JE00648"/>
    <s v="842"/>
    <d v="2016-06-12T00:00:00"/>
    <d v="2019-09-09T00:00:00"/>
    <n v="3.7"/>
    <n v="53"/>
    <n v="7045"/>
    <n v="441.32"/>
    <n v="100"/>
    <n v="38.868000000000002"/>
    <n v="2"/>
  </r>
  <r>
    <x v="0"/>
    <x v="0"/>
    <s v="J8"/>
    <x v="2"/>
    <x v="6"/>
    <s v="111996"/>
    <s v="14J648"/>
    <s v="014JE00648"/>
    <s v="2404"/>
    <d v="2018-06-06T00:00:00"/>
    <d v="2020-06-02T00:00:00"/>
    <n v="4.6399999999999997"/>
    <n v="251"/>
    <n v="8333"/>
    <n v="439.70499999999998"/>
    <n v="100"/>
    <n v="47.96"/>
    <n v="1"/>
  </r>
  <r>
    <x v="0"/>
    <x v="0"/>
    <s v="J8"/>
    <x v="0"/>
    <x v="7"/>
    <s v="95371"/>
    <s v="1J711"/>
    <s v="001JE00711"/>
    <s v="701.01"/>
    <d v="2014-06-09T00:00:00"/>
    <d v="2019-07-16T00:00:00"/>
    <n v="3.13"/>
    <n v="65"/>
    <n v="7430"/>
    <n v="408.85"/>
    <n v="100"/>
    <n v="52.866"/>
    <n v="4"/>
  </r>
  <r>
    <x v="2"/>
    <x v="0"/>
    <s v="J8"/>
    <x v="4"/>
    <x v="8"/>
    <m/>
    <s v="1J791"/>
    <s v="001JE00791"/>
    <s v="701"/>
    <d v="2015-03-12T00:00:00"/>
    <d v="2020-11-25T00:00:00"/>
    <n v="0"/>
    <n v="44"/>
    <n v="7139"/>
    <n v="407.32"/>
    <n v="100"/>
    <n v="46.779000000000003"/>
    <n v="4"/>
  </r>
  <r>
    <x v="0"/>
    <x v="0"/>
    <s v="J8"/>
    <x v="5"/>
    <x v="9"/>
    <s v="90163"/>
    <s v="14J484"/>
    <s v="014JE00484"/>
    <s v="384"/>
    <d v="2012-07-19T00:00:00"/>
    <d v="2019-07-08T00:00:00"/>
    <n v="2.58"/>
    <n v="305"/>
    <n v="9562"/>
    <n v="403.24"/>
    <n v="100"/>
    <n v="64.239999999999995"/>
    <n v="6"/>
  </r>
  <r>
    <x v="3"/>
    <x v="0"/>
    <s v="J8"/>
    <x v="6"/>
    <x v="10"/>
    <s v="90965"/>
    <s v="14J576"/>
    <s v="014JE00576"/>
    <s v="421"/>
    <d v="2013-08-11T00:00:00"/>
    <d v="2019-10-20T00:00:00"/>
    <n v="1"/>
    <n v="269"/>
    <n v="7721"/>
    <n v="402.64499999999998"/>
    <n v="100"/>
    <n v="60.72"/>
    <n v="5"/>
  </r>
  <r>
    <x v="0"/>
    <x v="0"/>
    <s v="J8"/>
    <x v="0"/>
    <x v="11"/>
    <s v="98979"/>
    <s v="1J711"/>
    <s v="001JE00711"/>
    <s v="774.01"/>
    <d v="2015-05-01T00:00:00"/>
    <d v="2019-08-10T00:00:00"/>
    <n v="0.95"/>
    <n v="40"/>
    <n v="7473"/>
    <n v="400.69"/>
    <n v="100"/>
    <n v="46.956000000000003"/>
    <n v="3"/>
  </r>
  <r>
    <x v="0"/>
    <x v="0"/>
    <s v="J8"/>
    <x v="5"/>
    <x v="12"/>
    <m/>
    <s v="14J648"/>
    <s v="014JE00648"/>
    <s v="571"/>
    <d v="2017-12-22T00:00:00"/>
    <d v="2020-01-26T00:00:00"/>
    <n v="1.32"/>
    <n v="305"/>
    <n v="9110"/>
    <n v="399.84"/>
    <n v="100"/>
    <n v="48.4"/>
    <n v="1"/>
  </r>
  <r>
    <x v="0"/>
    <x v="0"/>
    <s v="J8"/>
    <x v="2"/>
    <x v="13"/>
    <s v="111948"/>
    <s v="14J673"/>
    <s v="014JE00673"/>
    <s v="2531"/>
    <d v="2017-11-24T00:00:00"/>
    <d v="2020-12-28T00:00:00"/>
    <n v="2.84"/>
    <n v="42"/>
    <n v="8058"/>
    <n v="397.20499999999998"/>
    <n v="100"/>
    <n v="39.524000000000001"/>
    <n v="2"/>
  </r>
  <r>
    <x v="0"/>
    <x v="0"/>
    <s v="J8"/>
    <x v="0"/>
    <x v="14"/>
    <s v="95361"/>
    <s v="1J711"/>
    <s v="001JE00711"/>
    <s v="676.01"/>
    <d v="2014-04-17T00:00:00"/>
    <d v="2019-07-04T00:00:00"/>
    <n v="1.05"/>
    <n v="77"/>
    <n v="6646"/>
    <n v="390.83"/>
    <n v="100"/>
    <n v="55.143000000000001"/>
    <n v="4"/>
  </r>
  <r>
    <x v="0"/>
    <x v="0"/>
    <s v="J8"/>
    <x v="0"/>
    <x v="15"/>
    <s v="89181"/>
    <s v="14J533"/>
    <s v="014JE00533"/>
    <s v="397"/>
    <d v="2012-11-04T00:00:00"/>
    <d v="2019-04-09T00:00:00"/>
    <n v="1.4"/>
    <n v="163"/>
    <n v="7057"/>
    <n v="380.97"/>
    <n v="100"/>
    <n v="56.71"/>
    <n v="4"/>
  </r>
  <r>
    <x v="0"/>
    <x v="0"/>
    <s v="J8"/>
    <x v="1"/>
    <x v="16"/>
    <m/>
    <s v="14J648"/>
    <s v="014JE00648"/>
    <s v="1500"/>
    <d v="2017-03-11T00:00:00"/>
    <d v="2019-05-28T00:00:00"/>
    <n v="1.53"/>
    <n v="206"/>
    <n v="8385"/>
    <n v="374.08499999999998"/>
    <n v="100"/>
    <n v="43.127000000000002"/>
    <n v="1"/>
  </r>
  <r>
    <x v="4"/>
    <x v="0"/>
    <s v="J8"/>
    <x v="7"/>
    <x v="17"/>
    <s v="9925"/>
    <s v="1139"/>
    <m/>
    <s v="712"/>
    <d v="2015-04-10T00:00:00"/>
    <d v="2019-11-12T00:00:00"/>
    <n v="0"/>
    <n v="305"/>
    <n v="9281"/>
    <n v="372.64"/>
    <n v="100"/>
    <n v="50.38"/>
    <n v="3"/>
  </r>
  <r>
    <x v="2"/>
    <x v="0"/>
    <s v="J8"/>
    <x v="8"/>
    <x v="18"/>
    <m/>
    <s v="7J1221"/>
    <s v="007JE01221"/>
    <s v="427"/>
    <d v="2017-07-20T00:00:00"/>
    <d v="2019-12-21T00:00:00"/>
    <n v="2.2400000000000002"/>
    <n v="284"/>
    <n v="8593"/>
    <n v="370.34500000000003"/>
    <n v="100"/>
    <n v="47.63"/>
    <n v="1"/>
  </r>
  <r>
    <x v="0"/>
    <x v="0"/>
    <s v="J8"/>
    <x v="0"/>
    <x v="19"/>
    <s v="90922"/>
    <s v="1J711"/>
    <s v="001JE00711"/>
    <s v="626.01"/>
    <d v="2013-06-25T00:00:00"/>
    <d v="2019-05-25T00:00:00"/>
    <n v="0.83"/>
    <n v="117"/>
    <n v="7614"/>
    <n v="369.83499999999998"/>
    <n v="100"/>
    <n v="56.2"/>
    <n v="5"/>
  </r>
  <r>
    <x v="0"/>
    <x v="0"/>
    <s v="J8"/>
    <x v="5"/>
    <x v="20"/>
    <m/>
    <s v="14J648"/>
    <s v="014JE00648"/>
    <s v="523"/>
    <d v="2018-05-10T00:00:00"/>
    <d v="2020-05-20T00:00:00"/>
    <n v="1.02"/>
    <n v="264"/>
    <n v="8170"/>
    <n v="362.86500000000001"/>
    <n v="100"/>
    <n v="47.414999999999999"/>
    <n v="1"/>
  </r>
  <r>
    <x v="0"/>
    <x v="0"/>
    <s v="J8"/>
    <x v="0"/>
    <x v="21"/>
    <s v="98959"/>
    <s v="1J711"/>
    <s v="001JE00711"/>
    <s v="682"/>
    <d v="2015-02-13T00:00:00"/>
    <d v="2019-03-26T00:00:00"/>
    <n v="2.6"/>
    <n v="177"/>
    <n v="6953"/>
    <n v="358.19"/>
    <n v="100"/>
    <n v="53.975999999999999"/>
    <n v="3"/>
  </r>
  <r>
    <x v="0"/>
    <x v="0"/>
    <s v="J8"/>
    <x v="0"/>
    <x v="22"/>
    <s v="95332"/>
    <s v="1J604"/>
    <s v="001JE00604"/>
    <s v="329"/>
    <d v="2014-01-11T00:00:00"/>
    <d v="2019-06-16T00:00:00"/>
    <n v="1.59"/>
    <n v="95"/>
    <n v="7478"/>
    <n v="352.07"/>
    <n v="100"/>
    <n v="54.06"/>
    <n v="4"/>
  </r>
  <r>
    <x v="1"/>
    <x v="0"/>
    <s v="J8"/>
    <x v="9"/>
    <x v="23"/>
    <s v="105705"/>
    <s v="7J1221"/>
    <s v="007JE01221"/>
    <s v="490"/>
    <d v="2016-11-07T00:00:00"/>
    <d v="2020-02-26T00:00:00"/>
    <n v="2.0299999999999998"/>
    <n v="274"/>
    <n v="8430"/>
    <n v="350.79500000000002"/>
    <n v="100"/>
    <n v="48.505000000000003"/>
    <n v="1"/>
  </r>
  <r>
    <x v="0"/>
    <x v="0"/>
    <s v="J8"/>
    <x v="0"/>
    <x v="24"/>
    <s v="90875"/>
    <s v="1J711"/>
    <s v="001JE00711"/>
    <s v="508"/>
    <d v="2013-03-03T00:00:00"/>
    <d v="2019-07-07T00:00:00"/>
    <n v="0.53"/>
    <n v="74"/>
    <n v="6945"/>
    <n v="348.41500000000002"/>
    <n v="100"/>
    <n v="56.863"/>
    <n v="5"/>
  </r>
  <r>
    <x v="0"/>
    <x v="0"/>
    <s v="J8"/>
    <x v="10"/>
    <x v="25"/>
    <m/>
    <s v="14J648"/>
    <s v="014JE00648"/>
    <s v="1504.01"/>
    <d v="2017-12-07T00:00:00"/>
    <d v="2020-04-02T00:00:00"/>
    <n v="0.85"/>
    <n v="295"/>
    <n v="7184"/>
    <n v="346.71499999999997"/>
    <n v="100"/>
    <n v="47.3"/>
    <n v="1"/>
  </r>
  <r>
    <x v="5"/>
    <x v="0"/>
    <s v="J8"/>
    <x v="11"/>
    <x v="26"/>
    <m/>
    <s v="14J648"/>
    <s v="014JE00648"/>
    <s v="1307"/>
    <d v="2018-03-15T00:00:00"/>
    <d v="2020-02-21T00:00:00"/>
    <n v="0.94"/>
    <n v="305"/>
    <n v="7530"/>
    <n v="345.78"/>
    <n v="100"/>
    <n v="44.66"/>
    <n v="1"/>
  </r>
  <r>
    <x v="3"/>
    <x v="0"/>
    <s v="J8"/>
    <x v="12"/>
    <x v="27"/>
    <m/>
    <s v="MN98"/>
    <m/>
    <s v="411"/>
    <d v="2007-07-16T00:00:00"/>
    <d v="2019-07-04T00:00:00"/>
    <n v="3.13"/>
    <n v="195"/>
    <n v="7038"/>
    <n v="344.76"/>
    <n v="100"/>
    <n v="49.893999999999998"/>
    <n v="8"/>
  </r>
  <r>
    <x v="0"/>
    <x v="0"/>
    <s v="J8"/>
    <x v="0"/>
    <x v="28"/>
    <s v="89074"/>
    <s v="1J672"/>
    <s v="001JE00672"/>
    <s v="497"/>
    <d v="2012-04-07T00:00:00"/>
    <d v="2019-07-03T00:00:00"/>
    <n v="9.2799999999999994"/>
    <n v="78"/>
    <n v="6780"/>
    <n v="344.33499999999998"/>
    <n v="100"/>
    <n v="60.77"/>
    <n v="6"/>
  </r>
  <r>
    <x v="4"/>
    <x v="0"/>
    <s v="J8"/>
    <x v="13"/>
    <x v="29"/>
    <m/>
    <s v="1J791"/>
    <s v="001JE00791"/>
    <s v="1194"/>
    <d v="2014-10-26T00:00:00"/>
    <d v="2019-08-10T00:00:00"/>
    <n v="1.39"/>
    <n v="142"/>
    <n v="9297"/>
    <n v="344.08"/>
    <n v="100"/>
    <n v="45.936"/>
    <n v="2"/>
  </r>
  <r>
    <x v="0"/>
    <x v="0"/>
    <s v="J8"/>
    <x v="0"/>
    <x v="30"/>
    <s v="95343"/>
    <s v="14J533"/>
    <s v="014JE00533"/>
    <s v="508"/>
    <d v="2014-02-17T00:00:00"/>
    <d v="2019-03-07T00:00:00"/>
    <n v="0.6"/>
    <n v="196"/>
    <n v="6295"/>
    <n v="343.74"/>
    <n v="100"/>
    <n v="56.375999999999998"/>
    <n v="4"/>
  </r>
  <r>
    <x v="2"/>
    <x v="0"/>
    <s v="J8"/>
    <x v="14"/>
    <x v="31"/>
    <m/>
    <s v="1J604"/>
    <s v="001JE00604"/>
    <s v="992"/>
    <d v="2014-02-11T00:00:00"/>
    <d v="2019-09-11T00:00:00"/>
    <n v="1.1299999999999999"/>
    <n v="92"/>
    <n v="8376"/>
    <n v="342.80500000000001"/>
    <n v="100"/>
    <n v="53.1"/>
    <n v="4"/>
  </r>
  <r>
    <x v="0"/>
    <x v="0"/>
    <s v="J8"/>
    <x v="15"/>
    <x v="32"/>
    <s v="111881"/>
    <s v="14J648"/>
    <s v="014JE00648"/>
    <s v="5210"/>
    <d v="2018-04-24T00:00:00"/>
    <d v="2020-04-09T00:00:00"/>
    <n v="1.36"/>
    <n v="284"/>
    <n v="6548"/>
    <n v="341.27499999999998"/>
    <n v="100"/>
    <n v="45.87"/>
    <n v="1"/>
  </r>
  <r>
    <x v="3"/>
    <x v="0"/>
    <s v="J8"/>
    <x v="12"/>
    <x v="33"/>
    <m/>
    <s v="200J420"/>
    <s v="200JE00420"/>
    <s v="891"/>
    <d v="2009-05-02T00:00:00"/>
    <d v="2019-04-21T00:00:00"/>
    <n v="0"/>
    <n v="269"/>
    <n v="6893"/>
    <n v="330.82"/>
    <n v="100"/>
    <n v="42.622"/>
    <n v="6"/>
  </r>
  <r>
    <x v="0"/>
    <x v="0"/>
    <s v="J8"/>
    <x v="5"/>
    <x v="34"/>
    <s v="94497"/>
    <s v="14J576"/>
    <s v="014JE00576"/>
    <s v="489"/>
    <d v="2014-07-10T00:00:00"/>
    <d v="2020-02-07T00:00:00"/>
    <n v="3.98"/>
    <n v="305"/>
    <n v="8818"/>
    <n v="328.44"/>
    <n v="100"/>
    <n v="60.39"/>
    <n v="4"/>
  </r>
  <r>
    <x v="0"/>
    <x v="0"/>
    <s v="J8"/>
    <x v="0"/>
    <x v="35"/>
    <s v="95337"/>
    <s v="14J533"/>
    <s v="014JE00533"/>
    <s v="489"/>
    <d v="2014-01-28T00:00:00"/>
    <d v="2019-05-25T00:00:00"/>
    <n v="0.91"/>
    <n v="117"/>
    <n v="6699"/>
    <n v="326.74"/>
    <n v="100"/>
    <n v="54.366"/>
    <n v="4"/>
  </r>
  <r>
    <x v="0"/>
    <x v="0"/>
    <s v="J8"/>
    <x v="0"/>
    <x v="36"/>
    <s v="98978"/>
    <s v="1J711"/>
    <s v="001JE00711"/>
    <s v="780.01"/>
    <d v="2015-04-30T00:00:00"/>
    <d v="2019-06-22T00:00:00"/>
    <n v="25.44"/>
    <n v="89"/>
    <n v="7375"/>
    <n v="326.74"/>
    <n v="100"/>
    <n v="48.192"/>
    <n v="3"/>
  </r>
  <r>
    <x v="0"/>
    <x v="0"/>
    <s v="J8"/>
    <x v="1"/>
    <x v="37"/>
    <m/>
    <s v="14J648"/>
    <s v="014JE00648"/>
    <s v="1588"/>
    <d v="2017-04-05T00:00:00"/>
    <d v="2019-04-22T00:00:00"/>
    <n v="1.42"/>
    <n v="242"/>
    <n v="8628"/>
    <n v="326.65499999999997"/>
    <n v="100"/>
    <n v="44.731999999999999"/>
    <n v="1"/>
  </r>
  <r>
    <x v="2"/>
    <x v="0"/>
    <s v="J8"/>
    <x v="16"/>
    <x v="38"/>
    <m/>
    <s v="29J3762"/>
    <s v="029JE03762"/>
    <s v="165"/>
    <d v="2016-11-01T00:00:00"/>
    <d v="2020-11-06T00:00:00"/>
    <n v="3.49"/>
    <n v="80"/>
    <n v="8049"/>
    <n v="325.80500000000001"/>
    <n v="100"/>
    <n v="45.79"/>
    <n v="3"/>
  </r>
  <r>
    <x v="0"/>
    <x v="0"/>
    <s v="J8"/>
    <x v="2"/>
    <x v="39"/>
    <s v="111964"/>
    <s v="14J648"/>
    <s v="014JE00648"/>
    <s v="2192"/>
    <d v="2018-01-27T00:00:00"/>
    <d v="2020-02-18T00:00:00"/>
    <n v="1.01"/>
    <n v="286"/>
    <n v="7623"/>
    <n v="324.27499999999998"/>
    <n v="100"/>
    <n v="48.84"/>
    <n v="1"/>
  </r>
  <r>
    <x v="0"/>
    <x v="0"/>
    <s v="J8"/>
    <x v="5"/>
    <x v="40"/>
    <s v="98653"/>
    <s v="14J576"/>
    <s v="014JE00576"/>
    <s v="542"/>
    <d v="2014-08-25T00:00:00"/>
    <d v="2020-06-29T00:00:00"/>
    <n v="2.91"/>
    <n v="224"/>
    <n v="8276"/>
    <n v="324.27499999999998"/>
    <n v="100"/>
    <n v="61.258000000000003"/>
    <n v="5"/>
  </r>
  <r>
    <x v="5"/>
    <x v="0"/>
    <s v="J8"/>
    <x v="17"/>
    <x v="41"/>
    <s v="95496"/>
    <s v="29J3510"/>
    <s v="029JE03510"/>
    <s v="1767"/>
    <d v="2014-04-18T00:00:00"/>
    <d v="2020-07-02T00:00:00"/>
    <n v="0.6"/>
    <n v="221"/>
    <n v="8811"/>
    <n v="323.76499999999999"/>
    <n v="100"/>
    <n v="59.731999999999999"/>
    <n v="5"/>
  </r>
  <r>
    <x v="0"/>
    <x v="0"/>
    <s v="J8"/>
    <x v="0"/>
    <x v="42"/>
    <s v="90917"/>
    <s v="1J711"/>
    <s v="001JE00711"/>
    <s v="629.01"/>
    <d v="2013-06-12T00:00:00"/>
    <d v="2019-07-20T00:00:00"/>
    <n v="1.47"/>
    <n v="61"/>
    <n v="7041"/>
    <n v="323.42500000000001"/>
    <n v="100"/>
    <n v="55.341000000000001"/>
    <n v="5"/>
  </r>
  <r>
    <x v="4"/>
    <x v="0"/>
    <s v="J8"/>
    <x v="13"/>
    <x v="43"/>
    <m/>
    <s v="1J791"/>
    <s v="001JE00791"/>
    <s v="1159"/>
    <d v="2015-11-24T00:00:00"/>
    <d v="2019-04-08T00:00:00"/>
    <n v="1.29"/>
    <n v="266"/>
    <n v="8345"/>
    <n v="319.34500000000003"/>
    <n v="100"/>
    <n v="51.993000000000002"/>
    <n v="2"/>
  </r>
  <r>
    <x v="0"/>
    <x v="0"/>
    <s v="J8"/>
    <x v="2"/>
    <x v="44"/>
    <s v="112001"/>
    <s v="14J648"/>
    <s v="014JE00648"/>
    <s v="2280"/>
    <d v="2018-06-24T00:00:00"/>
    <d v="2020-06-02T00:00:00"/>
    <n v="1.27"/>
    <n v="251"/>
    <n v="7453"/>
    <n v="318.75"/>
    <n v="100"/>
    <n v="47.524000000000001"/>
    <n v="1"/>
  </r>
  <r>
    <x v="5"/>
    <x v="0"/>
    <s v="J8"/>
    <x v="18"/>
    <x v="45"/>
    <m/>
    <s v="29J3510"/>
    <s v="029JE03510"/>
    <s v="3012"/>
    <d v="2015-11-23T00:00:00"/>
    <d v="2020-03-25T00:00:00"/>
    <n v="0"/>
    <n v="282"/>
    <n v="5867"/>
    <n v="314.83999999999997"/>
    <n v="100"/>
    <n v="53.9"/>
    <n v="3"/>
  </r>
  <r>
    <x v="1"/>
    <x v="0"/>
    <s v="J8"/>
    <x v="19"/>
    <x v="46"/>
    <m/>
    <s v="433"/>
    <m/>
    <s v="320"/>
    <d v="2015-10-13T00:00:00"/>
    <d v="2020-11-09T00:00:00"/>
    <n v="0"/>
    <n v="36"/>
    <n v="9517"/>
    <n v="312.29000000000002"/>
    <n v="100"/>
    <n v="32.448"/>
    <n v="4"/>
  </r>
  <r>
    <x v="0"/>
    <x v="0"/>
    <s v="J8"/>
    <x v="5"/>
    <x v="47"/>
    <s v="94478"/>
    <s v="14J519"/>
    <s v="014JE00519"/>
    <s v="466"/>
    <d v="2014-03-30T00:00:00"/>
    <d v="2020-12-28T00:00:00"/>
    <n v="1.88"/>
    <n v="42"/>
    <n v="8802"/>
    <n v="311.77999999999997"/>
    <n v="100"/>
    <n v="55.737000000000002"/>
    <n v="5"/>
  </r>
  <r>
    <x v="1"/>
    <x v="0"/>
    <s v="J8"/>
    <x v="9"/>
    <x v="48"/>
    <s v="83534"/>
    <s v="7J1038"/>
    <s v="007JE01038"/>
    <s v="345"/>
    <d v="2011-11-20T00:00:00"/>
    <d v="2020-11-19T00:00:00"/>
    <n v="0.49"/>
    <n v="35"/>
    <n v="7642"/>
    <n v="311.10000000000002"/>
    <n v="100"/>
    <n v="54.125999999999998"/>
    <n v="7"/>
  </r>
  <r>
    <x v="0"/>
    <x v="0"/>
    <s v="J8"/>
    <x v="2"/>
    <x v="49"/>
    <s v="106056"/>
    <s v="14J648"/>
    <s v="014JE00648"/>
    <s v="2444"/>
    <d v="2016-11-18T00:00:00"/>
    <d v="2020-04-02T00:00:00"/>
    <n v="4.34"/>
    <n v="305"/>
    <n v="7144"/>
    <n v="309.74"/>
    <n v="100"/>
    <n v="52.25"/>
    <n v="2"/>
  </r>
  <r>
    <x v="1"/>
    <x v="0"/>
    <s v="J8"/>
    <x v="3"/>
    <x v="50"/>
    <s v="95956"/>
    <s v="1J791"/>
    <s v="001JE00791"/>
    <s v="3413"/>
    <d v="2014-11-06T00:00:00"/>
    <d v="2019-08-20T00:00:00"/>
    <n v="1.34"/>
    <n v="56"/>
    <n v="7172"/>
    <n v="309.14499999999998"/>
    <n v="100"/>
    <n v="46.045999999999999"/>
    <n v="3"/>
  </r>
  <r>
    <x v="5"/>
    <x v="0"/>
    <s v="J8"/>
    <x v="20"/>
    <x v="51"/>
    <m/>
    <s v="14J652"/>
    <s v="014JE00652"/>
    <s v="2338"/>
    <d v="2017-04-10T00:00:00"/>
    <d v="2020-06-13T00:00:00"/>
    <n v="0.7"/>
    <n v="52"/>
    <n v="9135"/>
    <n v="306.42500000000001"/>
    <n v="100"/>
    <n v="34.496000000000002"/>
    <n v="2"/>
  </r>
  <r>
    <x v="0"/>
    <x v="0"/>
    <s v="J8"/>
    <x v="2"/>
    <x v="52"/>
    <s v="106071"/>
    <s v="14J648"/>
    <s v="014JE00648"/>
    <s v="2020"/>
    <d v="2017-01-23T00:00:00"/>
    <d v="2020-02-06T00:00:00"/>
    <n v="1.42"/>
    <n v="305"/>
    <n v="7923"/>
    <n v="306.33999999999997"/>
    <n v="100"/>
    <n v="52.91"/>
    <n v="2"/>
  </r>
  <r>
    <x v="0"/>
    <x v="0"/>
    <s v="J8"/>
    <x v="10"/>
    <x v="53"/>
    <m/>
    <s v="14J533"/>
    <s v="014JE00533"/>
    <s v="1268"/>
    <d v="2014-08-08T00:00:00"/>
    <d v="2019-11-16T00:00:00"/>
    <n v="4.9400000000000004"/>
    <n v="305"/>
    <n v="7426"/>
    <n v="304.72500000000002"/>
    <n v="100"/>
    <n v="54.89"/>
    <n v="3"/>
  </r>
  <r>
    <x v="0"/>
    <x v="0"/>
    <s v="J8"/>
    <x v="2"/>
    <x v="54"/>
    <s v="106058"/>
    <s v="14J648"/>
    <s v="014JE00648"/>
    <s v="2452"/>
    <d v="2016-12-02T00:00:00"/>
    <d v="2020-03-06T00:00:00"/>
    <n v="4.16"/>
    <n v="290"/>
    <n v="7554"/>
    <n v="304.3"/>
    <n v="100"/>
    <n v="52.47"/>
    <n v="2"/>
  </r>
  <r>
    <x v="0"/>
    <x v="0"/>
    <s v="J8"/>
    <x v="2"/>
    <x v="55"/>
    <s v="94843"/>
    <s v="14J576"/>
    <s v="014JE00576"/>
    <s v="2079"/>
    <d v="2013-12-05T00:00:00"/>
    <d v="2020-08-06T00:00:00"/>
    <n v="4.22"/>
    <n v="186"/>
    <n v="7868"/>
    <n v="302.43"/>
    <n v="100"/>
    <n v="61.667999999999999"/>
    <n v="6"/>
  </r>
  <r>
    <x v="0"/>
    <x v="0"/>
    <s v="J8"/>
    <x v="5"/>
    <x v="56"/>
    <s v="111913"/>
    <s v="14J648"/>
    <s v="014JE00648"/>
    <s v="654"/>
    <d v="2018-03-16T00:00:00"/>
    <d v="2020-06-15T00:00:00"/>
    <n v="5.01"/>
    <n v="238"/>
    <n v="7455"/>
    <n v="302.43"/>
    <n v="100"/>
    <n v="45.898000000000003"/>
    <n v="1"/>
  </r>
  <r>
    <x v="5"/>
    <x v="0"/>
    <s v="J8"/>
    <x v="21"/>
    <x v="57"/>
    <s v="111799"/>
    <s v="7J1221"/>
    <s v="007JE01221"/>
    <s v="232"/>
    <d v="2017-03-20T00:00:00"/>
    <d v="2020-03-07T00:00:00"/>
    <n v="1.1399999999999999"/>
    <n v="163"/>
    <n v="6688"/>
    <n v="302.43"/>
    <n v="100"/>
    <n v="48.204000000000001"/>
    <n v="2"/>
  </r>
  <r>
    <x v="5"/>
    <x v="0"/>
    <s v="J8"/>
    <x v="22"/>
    <x v="58"/>
    <m/>
    <s v="3"/>
    <m/>
    <s v="521"/>
    <d v="2011-05-04T00:00:00"/>
    <d v="2019-08-11T00:00:00"/>
    <n v="0"/>
    <n v="123"/>
    <n v="5061"/>
    <n v="302.26"/>
    <n v="100"/>
    <n v="48.018000000000001"/>
    <n v="7"/>
  </r>
  <r>
    <x v="0"/>
    <x v="0"/>
    <s v="J8"/>
    <x v="0"/>
    <x v="59"/>
    <m/>
    <s v="14J678"/>
    <s v="014JE00678"/>
    <s v="738.01"/>
    <d v="2016-04-03T00:00:00"/>
    <d v="2019-05-30T00:00:00"/>
    <n v="0.38"/>
    <n v="112"/>
    <n v="6863"/>
    <n v="302.17500000000001"/>
    <n v="100"/>
    <n v="42.112000000000002"/>
    <n v="2"/>
  </r>
  <r>
    <x v="0"/>
    <x v="0"/>
    <s v="J8"/>
    <x v="0"/>
    <x v="60"/>
    <s v="98995"/>
    <s v="1J711"/>
    <s v="001JE00711"/>
    <s v="792.01"/>
    <d v="2015-06-16T00:00:00"/>
    <d v="2019-03-10T00:00:00"/>
    <n v="1.05"/>
    <n v="193"/>
    <n v="7046"/>
    <n v="300.56"/>
    <n v="100"/>
    <n v="51.41"/>
    <n v="2"/>
  </r>
  <r>
    <x v="1"/>
    <x v="0"/>
    <s v="J8"/>
    <x v="3"/>
    <x v="61"/>
    <s v="95932"/>
    <s v="7J1038"/>
    <s v="007JE01038"/>
    <s v="2688"/>
    <d v="2014-06-01T00:00:00"/>
    <d v="2019-08-24T00:00:00"/>
    <n v="0.42"/>
    <n v="52"/>
    <n v="7072"/>
    <n v="298.26499999999999"/>
    <n v="100"/>
    <n v="48.503"/>
    <n v="3"/>
  </r>
  <r>
    <x v="2"/>
    <x v="0"/>
    <s v="J8"/>
    <x v="8"/>
    <x v="62"/>
    <m/>
    <s v="7J1221"/>
    <s v="007JE01221"/>
    <s v="405"/>
    <d v="2016-10-28T00:00:00"/>
    <d v="2020-01-31T00:00:00"/>
    <n v="2.46"/>
    <n v="305"/>
    <n v="8157"/>
    <n v="297.07499999999999"/>
    <n v="100"/>
    <n v="51.81"/>
    <n v="2"/>
  </r>
  <r>
    <x v="6"/>
    <x v="0"/>
    <s v="J8"/>
    <x v="23"/>
    <x v="63"/>
    <s v="98697"/>
    <s v="200J183"/>
    <s v="200JE00183"/>
    <s v="389"/>
    <d v="2015-10-20T00:00:00"/>
    <d v="2020-12-22T00:00:00"/>
    <n v="0.91"/>
    <n v="51"/>
    <n v="8555"/>
    <n v="296.99"/>
    <n v="100"/>
    <n v="51.744"/>
    <n v="4"/>
  </r>
  <r>
    <x v="6"/>
    <x v="0"/>
    <s v="J8"/>
    <x v="24"/>
    <x v="64"/>
    <m/>
    <s v="7J5004"/>
    <s v="007JE05004"/>
    <s v="23"/>
    <d v="2016-08-09T00:00:00"/>
    <d v="2020-02-07T00:00:00"/>
    <n v="0"/>
    <n v="252"/>
    <n v="6957"/>
    <n v="296.90499999999997"/>
    <n v="100"/>
    <n v="48.722999999999999"/>
    <n v="2"/>
  </r>
  <r>
    <x v="5"/>
    <x v="0"/>
    <s v="J8"/>
    <x v="25"/>
    <x v="65"/>
    <m/>
    <s v="29J3510"/>
    <s v="029JE03510"/>
    <s v="1347.01"/>
    <d v="2015-10-12T00:00:00"/>
    <d v="2020-03-16T00:00:00"/>
    <n v="1.33"/>
    <n v="305"/>
    <n v="7049"/>
    <n v="294.27"/>
    <n v="100"/>
    <n v="53.68"/>
    <n v="3"/>
  </r>
  <r>
    <x v="1"/>
    <x v="0"/>
    <s v="J8"/>
    <x v="3"/>
    <x v="66"/>
    <s v="86745"/>
    <s v="301607"/>
    <m/>
    <s v="312"/>
    <d v="2011-05-12T00:00:00"/>
    <d v="2019-08-12T00:00:00"/>
    <n v="0"/>
    <n v="81"/>
    <n v="7609"/>
    <n v="293.58999999999997"/>
    <n v="100"/>
    <n v="47.997999999999998"/>
    <n v="6"/>
  </r>
  <r>
    <x v="0"/>
    <x v="0"/>
    <s v="J8"/>
    <x v="5"/>
    <x v="67"/>
    <s v="108654"/>
    <s v="14J673"/>
    <s v="014JE00673"/>
    <s v="622"/>
    <d v="2017-08-02T00:00:00"/>
    <d v="2020-07-07T00:00:00"/>
    <n v="3.7"/>
    <n v="216"/>
    <n v="7462"/>
    <n v="291.20999999999998"/>
    <n v="100"/>
    <n v="52.164000000000001"/>
    <n v="2"/>
  </r>
  <r>
    <x v="2"/>
    <x v="0"/>
    <s v="J8"/>
    <x v="8"/>
    <x v="68"/>
    <m/>
    <s v="7J1221"/>
    <s v="007JE01221"/>
    <s v="329"/>
    <d v="2014-05-22T00:00:00"/>
    <d v="2020-10-01T00:00:00"/>
    <n v="3.52"/>
    <n v="97"/>
    <n v="7686"/>
    <n v="289.85000000000002"/>
    <n v="100"/>
    <n v="53.328000000000003"/>
    <n v="5"/>
  </r>
  <r>
    <x v="4"/>
    <x v="0"/>
    <s v="J8"/>
    <x v="13"/>
    <x v="69"/>
    <m/>
    <s v="1J791"/>
    <s v="001JE00791"/>
    <s v="1262"/>
    <d v="2016-01-30T00:00:00"/>
    <d v="2019-07-01T00:00:00"/>
    <n v="1.88"/>
    <n v="182"/>
    <n v="8363"/>
    <n v="289.42500000000001"/>
    <n v="100"/>
    <n v="48.719000000000001"/>
    <n v="2"/>
  </r>
  <r>
    <x v="4"/>
    <x v="0"/>
    <s v="J8"/>
    <x v="13"/>
    <x v="70"/>
    <m/>
    <s v="1J711"/>
    <s v="001JE00711"/>
    <s v="1156"/>
    <d v="2015-10-07T00:00:00"/>
    <d v="2019-11-17T00:00:00"/>
    <n v="0.92"/>
    <n v="43"/>
    <n v="7637"/>
    <n v="288.14999999999998"/>
    <n v="100"/>
    <n v="46.319000000000003"/>
    <n v="3"/>
  </r>
  <r>
    <x v="5"/>
    <x v="0"/>
    <s v="J8"/>
    <x v="26"/>
    <x v="71"/>
    <s v="88017"/>
    <s v="7J860"/>
    <s v="007JE00860"/>
    <s v="434"/>
    <d v="2012-12-01T00:00:00"/>
    <d v="2020-11-20T00:00:00"/>
    <n v="2.13"/>
    <n v="74"/>
    <n v="6646"/>
    <n v="285.94"/>
    <n v="100"/>
    <n v="58.607999999999997"/>
    <n v="7"/>
  </r>
  <r>
    <x v="0"/>
    <x v="0"/>
    <s v="J8"/>
    <x v="0"/>
    <x v="72"/>
    <s v="95395"/>
    <s v="1J711"/>
    <s v="001JE00711"/>
    <s v="726"/>
    <d v="2014-10-06T00:00:00"/>
    <d v="2019-03-09T00:00:00"/>
    <n v="2.0499999999999998"/>
    <n v="194"/>
    <n v="7105"/>
    <n v="285.60000000000002"/>
    <n v="100"/>
    <n v="55.212000000000003"/>
    <n v="3"/>
  </r>
  <r>
    <x v="0"/>
    <x v="0"/>
    <s v="J8"/>
    <x v="2"/>
    <x v="73"/>
    <s v="111966"/>
    <s v="14J662"/>
    <s v="014JE00662"/>
    <s v="2386"/>
    <d v="2018-02-01T00:00:00"/>
    <d v="2020-02-28T00:00:00"/>
    <n v="3.91"/>
    <n v="305"/>
    <n v="7586"/>
    <n v="285.60000000000002"/>
    <n v="100"/>
    <n v="49.28"/>
    <n v="1"/>
  </r>
  <r>
    <x v="2"/>
    <x v="0"/>
    <s v="J8"/>
    <x v="27"/>
    <x v="74"/>
    <m/>
    <s v="1J791"/>
    <s v="001JE00791"/>
    <s v="1574"/>
    <d v="2016-02-29T00:00:00"/>
    <d v="2020-02-18T00:00:00"/>
    <n v="0.18"/>
    <n v="301"/>
    <n v="8251"/>
    <n v="285.43"/>
    <n v="100"/>
    <n v="53.35"/>
    <n v="3"/>
  </r>
  <r>
    <x v="0"/>
    <x v="0"/>
    <s v="J8"/>
    <x v="10"/>
    <x v="75"/>
    <m/>
    <s v="14J673"/>
    <s v="014JE00673"/>
    <s v="1258.01"/>
    <d v="2017-12-16T00:00:00"/>
    <d v="2020-04-23T00:00:00"/>
    <n v="1.28"/>
    <n v="274"/>
    <n v="7121"/>
    <n v="285.34500000000003"/>
    <n v="100"/>
    <n v="47.633000000000003"/>
    <n v="1"/>
  </r>
  <r>
    <x v="0"/>
    <x v="0"/>
    <s v="J8"/>
    <x v="10"/>
    <x v="76"/>
    <m/>
    <s v="14J648"/>
    <s v="014JE00648"/>
    <s v="1582.01"/>
    <d v="2018-04-02T00:00:00"/>
    <d v="2020-06-11T00:00:00"/>
    <n v="1.67"/>
    <n v="225"/>
    <n v="6359"/>
    <n v="285.26"/>
    <n v="100"/>
    <n v="45.262"/>
    <n v="1"/>
  </r>
  <r>
    <x v="2"/>
    <x v="0"/>
    <s v="J8"/>
    <x v="8"/>
    <x v="77"/>
    <m/>
    <s v="7J1038"/>
    <s v="007JE01038"/>
    <s v="145"/>
    <d v="2014-02-27T00:00:00"/>
    <d v="2020-02-13T00:00:00"/>
    <n v="0.11"/>
    <n v="272"/>
    <n v="7594"/>
    <n v="284.66500000000002"/>
    <n v="100"/>
    <n v="61.149000000000001"/>
    <n v="4"/>
  </r>
  <r>
    <x v="0"/>
    <x v="0"/>
    <s v="J8"/>
    <x v="28"/>
    <x v="78"/>
    <m/>
    <s v="29J3866"/>
    <s v="029JE03866"/>
    <s v="183"/>
    <d v="2016-01-08T00:00:00"/>
    <d v="2019-04-09T00:00:00"/>
    <n v="1.2"/>
    <n v="268"/>
    <n v="8281"/>
    <n v="283.815"/>
    <n v="100"/>
    <n v="45.968000000000004"/>
    <n v="2"/>
  </r>
  <r>
    <x v="0"/>
    <x v="0"/>
    <s v="J8"/>
    <x v="5"/>
    <x v="79"/>
    <s v="98652"/>
    <s v="14J605"/>
    <s v="014JE00605"/>
    <s v="499"/>
    <d v="2014-08-23T00:00:00"/>
    <d v="2020-08-06T00:00:00"/>
    <n v="2.63"/>
    <n v="186"/>
    <n v="7987"/>
    <n v="283.05"/>
    <n v="100"/>
    <n v="59.94"/>
    <n v="5"/>
  </r>
  <r>
    <x v="0"/>
    <x v="0"/>
    <s v="J8"/>
    <x v="5"/>
    <x v="80"/>
    <s v="106127"/>
    <s v="14J662"/>
    <s v="014JE00662"/>
    <s v="627"/>
    <d v="2016-08-07T00:00:00"/>
    <d v="2020-08-06T00:00:00"/>
    <n v="3.4"/>
    <n v="186"/>
    <n v="8046"/>
    <n v="282.79500000000002"/>
    <n v="100"/>
    <n v="55.104999999999997"/>
    <n v="3"/>
  </r>
  <r>
    <x v="5"/>
    <x v="0"/>
    <s v="J8"/>
    <x v="18"/>
    <x v="81"/>
    <m/>
    <s v="29J3510"/>
    <s v="029JE03510"/>
    <s v="3611"/>
    <d v="2016-01-07T00:00:00"/>
    <d v="2020-11-18T00:00:00"/>
    <n v="0"/>
    <n v="44"/>
    <n v="5684"/>
    <n v="282.2"/>
    <n v="100"/>
    <n v="44.448"/>
    <n v="4"/>
  </r>
  <r>
    <x v="5"/>
    <x v="0"/>
    <s v="J8"/>
    <x v="29"/>
    <x v="82"/>
    <m/>
    <s v="11J877"/>
    <s v="011JE00877"/>
    <s v="142"/>
    <d v="2012-04-11T00:00:00"/>
    <d v="2020-01-07T00:00:00"/>
    <n v="0"/>
    <n v="305"/>
    <n v="8936"/>
    <n v="281.94499999999999"/>
    <n v="100"/>
    <n v="50.88"/>
    <n v="5"/>
  </r>
  <r>
    <x v="0"/>
    <x v="0"/>
    <s v="J8"/>
    <x v="2"/>
    <x v="83"/>
    <s v="98716"/>
    <s v="14J605"/>
    <s v="014JE00605"/>
    <s v="1807"/>
    <d v="2014-09-23T00:00:00"/>
    <d v="2020-10-13T00:00:00"/>
    <n v="1.82"/>
    <n v="118"/>
    <n v="7959"/>
    <n v="279.22500000000002"/>
    <n v="100"/>
    <n v="56.368000000000002"/>
    <n v="5"/>
  </r>
  <r>
    <x v="2"/>
    <x v="0"/>
    <s v="J8"/>
    <x v="8"/>
    <x v="84"/>
    <m/>
    <s v="7J5004"/>
    <s v="007JE05004"/>
    <s v="401"/>
    <d v="2017-11-11T00:00:00"/>
    <d v="2020-03-30T00:00:00"/>
    <n v="0.77"/>
    <n v="282"/>
    <n v="8262"/>
    <n v="278.12"/>
    <n v="100"/>
    <n v="48.73"/>
    <n v="1"/>
  </r>
  <r>
    <x v="2"/>
    <x v="0"/>
    <s v="J8"/>
    <x v="30"/>
    <x v="85"/>
    <m/>
    <s v="14J673"/>
    <s v="014JE00673"/>
    <s v="1941"/>
    <d v="2018-01-09T00:00:00"/>
    <d v="2020-05-08T00:00:00"/>
    <n v="4"/>
    <n v="279"/>
    <n v="7815"/>
    <n v="277.185"/>
    <n v="100"/>
    <n v="46.31"/>
    <n v="1"/>
  </r>
  <r>
    <x v="6"/>
    <x v="0"/>
    <s v="J8"/>
    <x v="31"/>
    <x v="86"/>
    <m/>
    <s v="1J791"/>
    <s v="001JE00791"/>
    <s v="447"/>
    <d v="2015-07-15T00:00:00"/>
    <d v="2020-02-23T00:00:00"/>
    <n v="0.35"/>
    <n v="233"/>
    <n v="7009"/>
    <n v="274.89"/>
    <n v="100"/>
    <n v="52.537999999999997"/>
    <n v="3"/>
  </r>
  <r>
    <x v="0"/>
    <x v="0"/>
    <s v="J8"/>
    <x v="5"/>
    <x v="87"/>
    <s v="98682"/>
    <s v="14J600"/>
    <s v="014JE00600"/>
    <s v="457"/>
    <d v="2015-05-05T00:00:00"/>
    <d v="2019-10-26T00:00:00"/>
    <n v="1.04"/>
    <n v="305"/>
    <n v="8214"/>
    <n v="272.51"/>
    <n v="100"/>
    <n v="58.85"/>
    <n v="3"/>
  </r>
  <r>
    <x v="5"/>
    <x v="0"/>
    <s v="J8"/>
    <x v="21"/>
    <x v="68"/>
    <s v="111792"/>
    <s v="7J1221"/>
    <s v="007JE01221"/>
    <s v="258"/>
    <d v="2016-11-05T00:00:00"/>
    <d v="2019-11-08T00:00:00"/>
    <n v="0"/>
    <n v="283"/>
    <n v="7184"/>
    <n v="271.49"/>
    <n v="100"/>
    <n v="48.29"/>
    <n v="2"/>
  </r>
  <r>
    <x v="5"/>
    <x v="0"/>
    <s v="J8"/>
    <x v="20"/>
    <x v="88"/>
    <m/>
    <s v="1J00791"/>
    <m/>
    <s v="879"/>
    <d v="2014-08-03T00:00:00"/>
    <d v="2020-03-03T00:00:00"/>
    <n v="0"/>
    <n v="154"/>
    <n v="8944"/>
    <n v="271.40499999999997"/>
    <n v="100"/>
    <n v="38.164000000000001"/>
    <n v="4"/>
  </r>
  <r>
    <x v="5"/>
    <x v="0"/>
    <s v="J8"/>
    <x v="17"/>
    <x v="89"/>
    <s v="92742"/>
    <s v="7J1038"/>
    <s v="007JE01038"/>
    <s v="105"/>
    <d v="2013-11-14T00:00:00"/>
    <d v="2019-07-13T00:00:00"/>
    <n v="0.43"/>
    <n v="305"/>
    <n v="9164"/>
    <n v="271.40499999999997"/>
    <n v="100"/>
    <n v="60.72"/>
    <n v="4"/>
  </r>
  <r>
    <x v="0"/>
    <x v="0"/>
    <s v="J8"/>
    <x v="32"/>
    <x v="90"/>
    <s v="92275"/>
    <s v="1J711"/>
    <s v="001JE00711"/>
    <s v="1054"/>
    <d v="2013-09-07T00:00:00"/>
    <d v="2020-10-08T00:00:00"/>
    <n v="0.98"/>
    <n v="112"/>
    <n v="8488"/>
    <n v="271.23500000000001"/>
    <n v="100"/>
    <n v="55.929000000000002"/>
    <n v="5"/>
  </r>
  <r>
    <x v="5"/>
    <x v="0"/>
    <s v="J8"/>
    <x v="20"/>
    <x v="91"/>
    <m/>
    <s v="14J630"/>
    <s v="014JE00630"/>
    <s v="1863"/>
    <d v="2016-01-07T00:00:00"/>
    <d v="2020-04-07T00:00:00"/>
    <n v="0"/>
    <n v="119"/>
    <n v="9455"/>
    <n v="269.95999999999998"/>
    <n v="100"/>
    <n v="41.292000000000002"/>
    <n v="3"/>
  </r>
  <r>
    <x v="0"/>
    <x v="0"/>
    <s v="J8"/>
    <x v="0"/>
    <x v="92"/>
    <s v="95317"/>
    <s v="1J711"/>
    <s v="001JE00711"/>
    <s v="642"/>
    <d v="2013-09-27T00:00:00"/>
    <d v="2019-06-15T00:00:00"/>
    <n v="1.08"/>
    <n v="96"/>
    <n v="6429"/>
    <n v="269.79000000000002"/>
    <n v="100"/>
    <n v="53.856000000000002"/>
    <n v="4"/>
  </r>
  <r>
    <x v="0"/>
    <x v="0"/>
    <s v="J8"/>
    <x v="33"/>
    <x v="93"/>
    <s v="98146"/>
    <s v="7J1038"/>
    <s v="007JE01038"/>
    <s v="551"/>
    <d v="2014-09-28T00:00:00"/>
    <d v="2020-12-05T00:00:00"/>
    <n v="0.11"/>
    <n v="52"/>
    <n v="7201"/>
    <n v="269.53500000000003"/>
    <n v="100"/>
    <n v="49.863999999999997"/>
    <n v="5"/>
  </r>
  <r>
    <x v="2"/>
    <x v="0"/>
    <s v="J8"/>
    <x v="34"/>
    <x v="94"/>
    <s v="102778"/>
    <s v="200J986"/>
    <s v="505JE00121"/>
    <s v="790"/>
    <d v="2015-04-15T00:00:00"/>
    <d v="2020-04-14T00:00:00"/>
    <n v="2.68"/>
    <n v="118"/>
    <n v="7644"/>
    <n v="268.685"/>
    <n v="99"/>
    <n v="46.716000000000001"/>
    <n v="4"/>
  </r>
  <r>
    <x v="0"/>
    <x v="0"/>
    <s v="J8"/>
    <x v="35"/>
    <x v="95"/>
    <m/>
    <s v="14J576"/>
    <s v="014JE00576"/>
    <s v="1862"/>
    <d v="2013-10-24T00:00:00"/>
    <d v="2019-11-01T00:00:00"/>
    <n v="1.6"/>
    <n v="88"/>
    <n v="8109"/>
    <n v="268.17500000000001"/>
    <n v="99"/>
    <n v="54.338000000000001"/>
    <n v="5"/>
  </r>
  <r>
    <x v="1"/>
    <x v="0"/>
    <s v="J8"/>
    <x v="3"/>
    <x v="96"/>
    <s v="97838"/>
    <s v="1J849"/>
    <s v="001JE00849"/>
    <s v="732"/>
    <d v="2015-05-21T00:00:00"/>
    <d v="2019-06-17T00:00:00"/>
    <n v="0.78"/>
    <n v="137"/>
    <n v="7574"/>
    <n v="266.815"/>
    <n v="99"/>
    <n v="49.234000000000002"/>
    <n v="3"/>
  </r>
  <r>
    <x v="0"/>
    <x v="0"/>
    <s v="J8"/>
    <x v="2"/>
    <x v="97"/>
    <s v="111992"/>
    <s v="14J648"/>
    <s v="014JE00648"/>
    <s v="2571"/>
    <d v="2018-05-03T00:00:00"/>
    <d v="2020-07-13T00:00:00"/>
    <n v="3.45"/>
    <n v="210"/>
    <n v="7272"/>
    <n v="266.30500000000001"/>
    <n v="99"/>
    <n v="42.722999999999999"/>
    <n v="1"/>
  </r>
  <r>
    <x v="5"/>
    <x v="0"/>
    <s v="J8"/>
    <x v="36"/>
    <x v="98"/>
    <m/>
    <s v="29J3510"/>
    <s v="029JE03510"/>
    <s v="1050"/>
    <d v="2014-02-27T00:00:00"/>
    <d v="2020-05-08T00:00:00"/>
    <n v="1.18"/>
    <n v="276"/>
    <n v="8575"/>
    <n v="266.05"/>
    <n v="99"/>
    <n v="54.165999999999997"/>
    <n v="5"/>
  </r>
  <r>
    <x v="0"/>
    <x v="0"/>
    <s v="J8"/>
    <x v="0"/>
    <x v="99"/>
    <s v="101693"/>
    <s v="29J3866"/>
    <s v="029JE03866"/>
    <s v="834.01"/>
    <d v="2015-12-19T00:00:00"/>
    <d v="2019-05-21T00:00:00"/>
    <n v="3.33"/>
    <n v="121"/>
    <n v="6010"/>
    <n v="265.70999999999998"/>
    <n v="99"/>
    <n v="41.923999999999999"/>
    <n v="2"/>
  </r>
  <r>
    <x v="0"/>
    <x v="0"/>
    <s v="J8"/>
    <x v="2"/>
    <x v="100"/>
    <s v="111997"/>
    <s v="14J673"/>
    <s v="014JE00673"/>
    <s v="2069"/>
    <d v="2018-06-08T00:00:00"/>
    <d v="2020-06-03T00:00:00"/>
    <n v="1.39"/>
    <n v="250"/>
    <n v="8082"/>
    <n v="264.35000000000002"/>
    <n v="99"/>
    <n v="48.396000000000001"/>
    <n v="1"/>
  </r>
  <r>
    <x v="0"/>
    <x v="0"/>
    <s v="J8"/>
    <x v="5"/>
    <x v="101"/>
    <s v="108659"/>
    <s v="14J648"/>
    <s v="014JE00648"/>
    <s v="683"/>
    <d v="2017-09-02T00:00:00"/>
    <d v="2020-10-09T00:00:00"/>
    <n v="4.3600000000000003"/>
    <n v="122"/>
    <n v="7671"/>
    <n v="264.26499999999999"/>
    <n v="99"/>
    <n v="42.676000000000002"/>
    <n v="2"/>
  </r>
  <r>
    <x v="0"/>
    <x v="0"/>
    <s v="J8"/>
    <x v="0"/>
    <x v="102"/>
    <s v="95388"/>
    <s v="14J533"/>
    <s v="014JE00533"/>
    <s v="341"/>
    <d v="2014-09-06T00:00:00"/>
    <d v="2019-03-31T00:00:00"/>
    <n v="2.0699999999999998"/>
    <n v="172"/>
    <n v="6610"/>
    <n v="263.41500000000002"/>
    <n v="99"/>
    <n v="51.24"/>
    <n v="3"/>
  </r>
  <r>
    <x v="6"/>
    <x v="0"/>
    <s v="J8"/>
    <x v="23"/>
    <x v="103"/>
    <s v="94443"/>
    <s v="14J576"/>
    <s v="014JE00576"/>
    <s v="344"/>
    <d v="2014-05-05T00:00:00"/>
    <d v="2020-05-04T00:00:00"/>
    <n v="1.23"/>
    <n v="283"/>
    <n v="9124"/>
    <n v="262.99"/>
    <n v="99"/>
    <n v="59.4"/>
    <n v="5"/>
  </r>
  <r>
    <x v="0"/>
    <x v="0"/>
    <s v="J8"/>
    <x v="0"/>
    <x v="104"/>
    <s v="98965"/>
    <s v="1J711"/>
    <s v="001JE00711"/>
    <s v="588"/>
    <d v="2015-03-04T00:00:00"/>
    <d v="2019-04-01T00:00:00"/>
    <n v="1.33"/>
    <n v="171"/>
    <n v="6591"/>
    <n v="262.39499999999998"/>
    <n v="99"/>
    <n v="54.81"/>
    <n v="3"/>
  </r>
  <r>
    <x v="2"/>
    <x v="0"/>
    <s v="J8"/>
    <x v="16"/>
    <x v="105"/>
    <m/>
    <s v="29J3762"/>
    <s v="029JE03762"/>
    <s v="188"/>
    <d v="2016-09-10T00:00:00"/>
    <d v="2020-10-11T00:00:00"/>
    <n v="1.43"/>
    <n v="106"/>
    <n v="8287"/>
    <n v="261.88499999999999"/>
    <n v="99"/>
    <n v="47.322000000000003"/>
    <n v="3"/>
  </r>
  <r>
    <x v="0"/>
    <x v="0"/>
    <s v="J8"/>
    <x v="5"/>
    <x v="106"/>
    <m/>
    <s v="14J648"/>
    <s v="014JE00648"/>
    <s v="621"/>
    <d v="2018-08-02T00:00:00"/>
    <d v="2020-07-11T00:00:00"/>
    <n v="2.0299999999999998"/>
    <n v="212"/>
    <n v="8595"/>
    <n v="261.8"/>
    <n v="99"/>
    <n v="43.935000000000002"/>
    <n v="1"/>
  </r>
  <r>
    <x v="3"/>
    <x v="0"/>
    <s v="J8"/>
    <x v="37"/>
    <x v="107"/>
    <m/>
    <s v="200J511"/>
    <s v="200JE00511"/>
    <s v="973"/>
    <d v="2016-06-03T00:00:00"/>
    <d v="2019-11-13T00:00:00"/>
    <n v="2.37"/>
    <n v="61"/>
    <n v="8709"/>
    <n v="261.8"/>
    <n v="99"/>
    <n v="35.177999999999997"/>
    <n v="2"/>
  </r>
  <r>
    <x v="1"/>
    <x v="0"/>
    <s v="J8"/>
    <x v="9"/>
    <x v="108"/>
    <s v="99848"/>
    <s v="7J1242"/>
    <s v="007JE01242"/>
    <s v="592"/>
    <d v="2015-11-13T00:00:00"/>
    <d v="2020-11-21T00:00:00"/>
    <n v="2.15"/>
    <n v="33"/>
    <n v="7671"/>
    <n v="260.95"/>
    <n v="99"/>
    <n v="39.933"/>
    <n v="3"/>
  </r>
  <r>
    <x v="0"/>
    <x v="0"/>
    <s v="J8"/>
    <x v="2"/>
    <x v="109"/>
    <s v="108681"/>
    <s v="14J648"/>
    <s v="014JE00648"/>
    <s v="2509"/>
    <d v="2017-09-15T00:00:00"/>
    <d v="2020-11-17T00:00:00"/>
    <n v="4.22"/>
    <n v="83"/>
    <n v="7226"/>
    <n v="260.10000000000002"/>
    <n v="99"/>
    <n v="41.918999999999997"/>
    <n v="2"/>
  </r>
  <r>
    <x v="4"/>
    <x v="0"/>
    <s v="J8"/>
    <x v="13"/>
    <x v="110"/>
    <m/>
    <s v="1J711"/>
    <s v="001JE00711"/>
    <s v="1025"/>
    <d v="2014-01-12T00:00:00"/>
    <d v="2019-07-17T00:00:00"/>
    <n v="2.0299999999999998"/>
    <n v="166"/>
    <n v="8419"/>
    <n v="259.93"/>
    <n v="99"/>
    <n v="56.816000000000003"/>
    <n v="4"/>
  </r>
  <r>
    <x v="0"/>
    <x v="0"/>
    <s v="J8"/>
    <x v="32"/>
    <x v="111"/>
    <s v="100934"/>
    <s v="11J1122"/>
    <s v="011JE01122"/>
    <s v="986"/>
    <d v="2015-08-24T00:00:00"/>
    <d v="2020-03-10T00:00:00"/>
    <n v="1.1299999999999999"/>
    <n v="305"/>
    <n v="8698"/>
    <n v="257.04000000000002"/>
    <n v="99"/>
    <n v="54.67"/>
    <n v="3"/>
  </r>
  <r>
    <x v="0"/>
    <x v="0"/>
    <s v="J8"/>
    <x v="2"/>
    <x v="112"/>
    <s v="111976"/>
    <s v="14J648"/>
    <s v="014JE00648"/>
    <s v="2371"/>
    <d v="2018-03-09T00:00:00"/>
    <d v="2020-02-07T00:00:00"/>
    <n v="4.29"/>
    <n v="305"/>
    <n v="7859"/>
    <n v="256.61500000000001"/>
    <n v="99"/>
    <n v="47.74"/>
    <n v="1"/>
  </r>
  <r>
    <x v="4"/>
    <x v="0"/>
    <s v="J8"/>
    <x v="13"/>
    <x v="113"/>
    <m/>
    <s v="1J604"/>
    <s v="001JE00604"/>
    <s v="1003"/>
    <d v="2011-08-25T00:00:00"/>
    <d v="2019-03-31T00:00:00"/>
    <n v="1.72"/>
    <n v="274"/>
    <n v="7531"/>
    <n v="255.76499999999999"/>
    <n v="99"/>
    <n v="61.128"/>
    <n v="6"/>
  </r>
  <r>
    <x v="4"/>
    <x v="0"/>
    <s v="J8"/>
    <x v="7"/>
    <x v="114"/>
    <s v="10"/>
    <s v="30"/>
    <m/>
    <s v="1932"/>
    <d v="2017-11-02T00:00:00"/>
    <d v="2020-02-29T00:00:00"/>
    <n v="0"/>
    <n v="278"/>
    <n v="8592"/>
    <n v="255.51"/>
    <n v="99"/>
    <n v="32.78"/>
    <n v="1"/>
  </r>
  <r>
    <x v="0"/>
    <x v="0"/>
    <s v="J8"/>
    <x v="0"/>
    <x v="115"/>
    <s v="98982"/>
    <s v="1J711"/>
    <s v="001JE00711"/>
    <s v="753"/>
    <d v="2015-05-15T00:00:00"/>
    <d v="2019-06-10T00:00:00"/>
    <n v="1.67"/>
    <n v="101"/>
    <n v="6673"/>
    <n v="255"/>
    <n v="99"/>
    <n v="50.984999999999999"/>
    <n v="3"/>
  </r>
  <r>
    <x v="0"/>
    <x v="0"/>
    <s v="J8"/>
    <x v="0"/>
    <x v="116"/>
    <m/>
    <s v="1J672"/>
    <s v="001JE00672"/>
    <s v="443"/>
    <d v="2016-03-11T00:00:00"/>
    <d v="2019-07-28T00:00:00"/>
    <n v="3.75"/>
    <n v="53"/>
    <n v="6713"/>
    <n v="254.405"/>
    <n v="99"/>
    <n v="40.18"/>
    <n v="2"/>
  </r>
  <r>
    <x v="4"/>
    <x v="0"/>
    <s v="J8"/>
    <x v="38"/>
    <x v="117"/>
    <m/>
    <s v="48"/>
    <m/>
    <s v="36.02"/>
    <d v="2013-09-21T00:00:00"/>
    <d v="2020-08-28T00:00:00"/>
    <n v="0"/>
    <n v="153"/>
    <n v="4819"/>
    <n v="253.89500000000001"/>
    <n v="99"/>
    <n v="44.414999999999999"/>
    <n v="3"/>
  </r>
  <r>
    <x v="5"/>
    <x v="0"/>
    <s v="J8"/>
    <x v="36"/>
    <x v="118"/>
    <m/>
    <s v="1J921"/>
    <s v="001JE00921"/>
    <s v="1120"/>
    <d v="2017-03-28T00:00:00"/>
    <d v="2020-12-25T00:00:00"/>
    <n v="2.72"/>
    <n v="47"/>
    <n v="9192"/>
    <n v="253.72499999999999"/>
    <n v="99"/>
    <n v="41.029000000000003"/>
    <n v="3"/>
  </r>
  <r>
    <x v="6"/>
    <x v="0"/>
    <s v="J8"/>
    <x v="23"/>
    <x v="119"/>
    <s v="108141"/>
    <s v="7J5004"/>
    <s v="007JE05004"/>
    <s v="586"/>
    <d v="2018-01-23T00:00:00"/>
    <d v="2020-01-14T00:00:00"/>
    <n v="2.0299999999999998"/>
    <n v="305"/>
    <n v="7227"/>
    <n v="252.62"/>
    <n v="99"/>
    <n v="48.4"/>
    <n v="1"/>
  </r>
  <r>
    <x v="0"/>
    <x v="0"/>
    <s v="J8"/>
    <x v="1"/>
    <x v="120"/>
    <m/>
    <s v="14J648"/>
    <s v="014JE00648"/>
    <s v="1557"/>
    <d v="2017-05-03T00:00:00"/>
    <d v="2019-05-13T00:00:00"/>
    <n v="2.2400000000000002"/>
    <n v="221"/>
    <n v="6508"/>
    <n v="252.28"/>
    <n v="99"/>
    <n v="44.838000000000001"/>
    <n v="1"/>
  </r>
  <r>
    <x v="0"/>
    <x v="0"/>
    <s v="J8"/>
    <x v="2"/>
    <x v="121"/>
    <s v="98739"/>
    <s v="14J576"/>
    <s v="014JE00576"/>
    <s v="2265"/>
    <d v="2015-01-30T00:00:00"/>
    <d v="2020-02-13T00:00:00"/>
    <n v="1.17"/>
    <n v="305"/>
    <n v="7832"/>
    <n v="252.19499999999999"/>
    <n v="99"/>
    <n v="60.5"/>
    <n v="4"/>
  </r>
  <r>
    <x v="4"/>
    <x v="0"/>
    <s v="J8"/>
    <x v="39"/>
    <x v="122"/>
    <m/>
    <s v="10 ABDON"/>
    <m/>
    <s v="595"/>
    <d v="2015-12-17T00:00:00"/>
    <d v="2020-03-23T00:00:00"/>
    <n v="0"/>
    <n v="253"/>
    <n v="5397"/>
    <n v="251.26"/>
    <n v="99"/>
    <n v="47.52"/>
    <n v="3"/>
  </r>
  <r>
    <x v="4"/>
    <x v="0"/>
    <s v="J8"/>
    <x v="13"/>
    <x v="123"/>
    <m/>
    <s v="1J791"/>
    <s v="001JE00791"/>
    <s v="1230"/>
    <d v="2016-06-27T00:00:00"/>
    <d v="2019-07-19T00:00:00"/>
    <n v="1.17"/>
    <n v="164"/>
    <n v="7694"/>
    <n v="251.26"/>
    <n v="99"/>
    <n v="48.143999999999998"/>
    <n v="2"/>
  </r>
  <r>
    <x v="0"/>
    <x v="0"/>
    <s v="J8"/>
    <x v="0"/>
    <x v="124"/>
    <m/>
    <s v="14J678"/>
    <s v="014JE00678"/>
    <s v="272"/>
    <d v="2016-02-08T00:00:00"/>
    <d v="2019-03-06T00:00:00"/>
    <n v="0.19"/>
    <n v="197"/>
    <n v="6291"/>
    <n v="251.09"/>
    <n v="99"/>
    <n v="47.594000000000001"/>
    <n v="2"/>
  </r>
  <r>
    <x v="0"/>
    <x v="0"/>
    <s v="J8"/>
    <x v="0"/>
    <x v="125"/>
    <s v="81480"/>
    <s v="1J604"/>
    <s v="001JE00604"/>
    <s v="150"/>
    <d v="2011-04-27T00:00:00"/>
    <d v="2019-07-06T00:00:00"/>
    <n v="1.27"/>
    <n v="75"/>
    <n v="6599"/>
    <n v="249.9"/>
    <n v="99"/>
    <n v="64.168999999999997"/>
    <n v="7"/>
  </r>
  <r>
    <x v="0"/>
    <x v="0"/>
    <s v="J8"/>
    <x v="35"/>
    <x v="126"/>
    <m/>
    <s v="14J628"/>
    <s v="014JE00628"/>
    <s v="1884"/>
    <d v="2015-02-25T00:00:00"/>
    <d v="2019-04-30T00:00:00"/>
    <n v="1.0900000000000001"/>
    <n v="273"/>
    <n v="8017"/>
    <n v="249.39"/>
    <n v="99"/>
    <n v="55"/>
    <n v="3"/>
  </r>
  <r>
    <x v="3"/>
    <x v="0"/>
    <s v="J8"/>
    <x v="6"/>
    <x v="127"/>
    <s v="90962"/>
    <s v="14J576"/>
    <s v="014JE00576"/>
    <s v="353"/>
    <d v="2013-05-30T00:00:00"/>
    <d v="2020-07-12T00:00:00"/>
    <n v="1.24"/>
    <n v="115"/>
    <n v="6851"/>
    <n v="249.22"/>
    <n v="99"/>
    <n v="57.33"/>
    <n v="6"/>
  </r>
  <r>
    <x v="4"/>
    <x v="1"/>
    <s v="H5J3"/>
    <x v="7"/>
    <x v="128"/>
    <s v="111042"/>
    <s v="8"/>
    <m/>
    <s v="795"/>
    <d v="2014-10-31T00:00:00"/>
    <d v="2020-03-29T00:00:00"/>
    <n v="0"/>
    <n v="249"/>
    <n v="8072"/>
    <n v="607"/>
    <n v="100"/>
    <n v="52.271999999999998"/>
    <n v="4"/>
  </r>
  <r>
    <x v="4"/>
    <x v="1"/>
    <s v="H5J3"/>
    <x v="7"/>
    <x v="129"/>
    <s v="111072"/>
    <s v="8"/>
    <m/>
    <s v="795"/>
    <d v="2016-05-21T00:00:00"/>
    <d v="2020-09-23T00:00:00"/>
    <n v="0"/>
    <n v="71"/>
    <n v="7163"/>
    <n v="598.1"/>
    <n v="100"/>
    <n v="42.844999999999999"/>
    <n v="3"/>
  </r>
  <r>
    <x v="4"/>
    <x v="1"/>
    <s v="H7J1"/>
    <x v="7"/>
    <x v="130"/>
    <s v="105071"/>
    <s v="8"/>
    <m/>
    <s v="462.01"/>
    <d v="2013-06-26T00:00:00"/>
    <d v="2020-06-14T00:00:00"/>
    <n v="0"/>
    <n v="172"/>
    <n v="7913"/>
    <n v="533.5"/>
    <n v="100"/>
    <n v="50.932000000000002"/>
    <n v="5"/>
  </r>
  <r>
    <x v="4"/>
    <x v="1"/>
    <s v="H5J3"/>
    <x v="7"/>
    <x v="131"/>
    <s v="104698"/>
    <s v="8"/>
    <m/>
    <s v="559"/>
    <d v="2013-03-09T00:00:00"/>
    <d v="2020-01-06T00:00:00"/>
    <n v="0"/>
    <n v="283"/>
    <n v="8224"/>
    <n v="531.4"/>
    <n v="100"/>
    <n v="52.429000000000002"/>
    <n v="5"/>
  </r>
  <r>
    <x v="4"/>
    <x v="1"/>
    <s v="H7J1"/>
    <x v="40"/>
    <x v="132"/>
    <m/>
    <s v="HO25214"/>
    <m/>
    <s v="4264.01"/>
    <d v="2015-05-26T00:00:00"/>
    <d v="2019-11-06T00:00:00"/>
    <n v="0"/>
    <n v="78"/>
    <n v="6532"/>
    <n v="514.79999999999995"/>
    <n v="100"/>
    <n v="38.981999999999999"/>
    <n v="2"/>
  </r>
  <r>
    <x v="4"/>
    <x v="1"/>
    <s v="H5J3"/>
    <x v="7"/>
    <x v="133"/>
    <s v="104692"/>
    <s v="8"/>
    <m/>
    <s v="1165"/>
    <d v="2012-08-28T00:00:00"/>
    <d v="2020-10-24T00:00:00"/>
    <n v="0"/>
    <n v="40"/>
    <n v="7489"/>
    <n v="504.6"/>
    <n v="100"/>
    <n v="46.9"/>
    <n v="6"/>
  </r>
  <r>
    <x v="4"/>
    <x v="1"/>
    <s v="H7J1"/>
    <x v="7"/>
    <x v="134"/>
    <s v="102807"/>
    <s v="8"/>
    <m/>
    <s v="538"/>
    <d v="2011-07-09T00:00:00"/>
    <d v="2020-10-07T00:00:00"/>
    <n v="0"/>
    <n v="57"/>
    <n v="7131"/>
    <n v="493.7"/>
    <n v="100"/>
    <n v="53.55"/>
    <n v="7"/>
  </r>
  <r>
    <x v="4"/>
    <x v="1"/>
    <s v="H5J3"/>
    <x v="7"/>
    <x v="135"/>
    <s v="100229"/>
    <s v="8"/>
    <m/>
    <s v="508"/>
    <d v="2011-03-29T00:00:00"/>
    <d v="2020-10-02T00:00:00"/>
    <n v="0"/>
    <n v="62"/>
    <n v="7779"/>
    <n v="489.7"/>
    <n v="100"/>
    <n v="54.287999999999997"/>
    <n v="7"/>
  </r>
  <r>
    <x v="2"/>
    <x v="1"/>
    <s v="J7H1"/>
    <x v="27"/>
    <x v="136"/>
    <m/>
    <s v="1J791"/>
    <s v="001JE00791"/>
    <s v="1555"/>
    <d v="2016-06-30T00:00:00"/>
    <d v="2020-12-08T00:00:00"/>
    <n v="0.35"/>
    <n v="34"/>
    <n v="8703"/>
    <n v="481.95"/>
    <n v="100"/>
    <n v="45.954999999999998"/>
    <n v="3"/>
  </r>
  <r>
    <x v="4"/>
    <x v="1"/>
    <s v="H5J3"/>
    <x v="7"/>
    <x v="137"/>
    <s v="108021"/>
    <s v="8"/>
    <m/>
    <s v="781"/>
    <d v="2014-10-10T00:00:00"/>
    <d v="2020-06-28T00:00:00"/>
    <n v="0"/>
    <n v="158"/>
    <n v="6910"/>
    <n v="476"/>
    <n v="100"/>
    <n v="48.76"/>
    <n v="4"/>
  </r>
  <r>
    <x v="3"/>
    <x v="1"/>
    <s v="H7J1"/>
    <x v="41"/>
    <x v="10"/>
    <m/>
    <s v="7H10691"/>
    <s v="007HO10691"/>
    <s v="355"/>
    <d v="2016-05-04T00:00:00"/>
    <d v="2020-09-30T00:00:00"/>
    <n v="0.87"/>
    <n v="96"/>
    <n v="8085"/>
    <n v="459"/>
    <n v="100"/>
    <n v="47.52"/>
    <n v="3"/>
  </r>
  <r>
    <x v="4"/>
    <x v="1"/>
    <s v="H6J2"/>
    <x v="40"/>
    <x v="138"/>
    <m/>
    <s v="HO25214"/>
    <m/>
    <s v="4958"/>
    <d v="2016-03-22T00:00:00"/>
    <d v="2019-08-08T00:00:00"/>
    <n v="0"/>
    <n v="168"/>
    <n v="5431"/>
    <n v="451.9"/>
    <n v="100"/>
    <n v="44.496000000000002"/>
    <n v="2"/>
  </r>
  <r>
    <x v="4"/>
    <x v="1"/>
    <s v="H6J2"/>
    <x v="40"/>
    <x v="139"/>
    <m/>
    <s v="HO25214"/>
    <m/>
    <s v="3846"/>
    <d v="2015-04-17T00:00:00"/>
    <d v="2019-08-23T00:00:00"/>
    <n v="0"/>
    <n v="153"/>
    <n v="5730"/>
    <n v="451.5"/>
    <n v="100"/>
    <n v="45.113999999999997"/>
    <n v="2"/>
  </r>
  <r>
    <x v="4"/>
    <x v="1"/>
    <s v="H6J2"/>
    <x v="40"/>
    <x v="140"/>
    <m/>
    <s v="HO25214"/>
    <m/>
    <s v="5006"/>
    <d v="2015-06-19T00:00:00"/>
    <d v="2019-11-15T00:00:00"/>
    <n v="0"/>
    <n v="69"/>
    <n v="5361"/>
    <n v="450.8"/>
    <n v="100"/>
    <n v="43.392000000000003"/>
    <n v="3"/>
  </r>
  <r>
    <x v="1"/>
    <x v="1"/>
    <s v="H7J1"/>
    <x v="42"/>
    <x v="137"/>
    <m/>
    <s v="7H10999"/>
    <s v="007HO10999"/>
    <s v="682"/>
    <d v="2017-01-11T00:00:00"/>
    <d v="2019-03-07T00:00:00"/>
    <n v="1.1299999999999999"/>
    <n v="228"/>
    <n v="11544"/>
    <n v="445.1"/>
    <n v="100"/>
    <n v="42.082000000000001"/>
    <n v="1"/>
  </r>
  <r>
    <x v="4"/>
    <x v="1"/>
    <s v="H7J1"/>
    <x v="40"/>
    <x v="141"/>
    <m/>
    <s v="HO25214"/>
    <m/>
    <s v="5205"/>
    <d v="2015-03-04T00:00:00"/>
    <d v="2019-04-11T00:00:00"/>
    <n v="0"/>
    <n v="287"/>
    <n v="5744"/>
    <n v="442.4"/>
    <n v="100"/>
    <n v="47.19"/>
    <n v="2"/>
  </r>
  <r>
    <x v="4"/>
    <x v="1"/>
    <s v="H5J3"/>
    <x v="7"/>
    <x v="142"/>
    <s v="102813"/>
    <s v="8"/>
    <m/>
    <s v="503"/>
    <d v="2012-01-09T00:00:00"/>
    <d v="2019-05-14T00:00:00"/>
    <n v="0"/>
    <n v="305"/>
    <n v="7173"/>
    <n v="438.8"/>
    <n v="100"/>
    <n v="53.24"/>
    <n v="5"/>
  </r>
  <r>
    <x v="0"/>
    <x v="1"/>
    <s v="H7J1"/>
    <x v="43"/>
    <x v="143"/>
    <m/>
    <s v="1H11951"/>
    <s v="001HO11951"/>
    <s v="528"/>
    <d v="2017-09-24T00:00:00"/>
    <d v="2020-02-03T00:00:00"/>
    <n v="0"/>
    <n v="263"/>
    <n v="11401"/>
    <n v="438.7"/>
    <n v="100"/>
    <n v="33.027000000000001"/>
    <n v="1"/>
  </r>
  <r>
    <x v="4"/>
    <x v="1"/>
    <s v="H6J2"/>
    <x v="7"/>
    <x v="144"/>
    <s v="102817"/>
    <s v="8"/>
    <m/>
    <s v="1126"/>
    <d v="2012-02-01T00:00:00"/>
    <d v="2020-01-23T00:00:00"/>
    <n v="0"/>
    <n v="305"/>
    <n v="7521"/>
    <n v="436.7"/>
    <n v="100"/>
    <n v="51.993000000000002"/>
    <n v="7"/>
  </r>
  <r>
    <x v="4"/>
    <x v="1"/>
    <s v="H5J3"/>
    <x v="7"/>
    <x v="145"/>
    <s v="111044"/>
    <s v="8"/>
    <m/>
    <s v="901"/>
    <d v="2015-01-11T00:00:00"/>
    <d v="2020-07-31T00:00:00"/>
    <n v="0"/>
    <n v="125"/>
    <n v="7233"/>
    <n v="436.5"/>
    <n v="100"/>
    <n v="49.14"/>
    <n v="4"/>
  </r>
  <r>
    <x v="4"/>
    <x v="1"/>
    <s v="H5J3"/>
    <x v="7"/>
    <x v="146"/>
    <s v="111045"/>
    <s v="8"/>
    <m/>
    <s v="1212"/>
    <d v="2015-02-22T00:00:00"/>
    <d v="2019-12-31T00:00:00"/>
    <n v="0"/>
    <n v="268"/>
    <n v="6667"/>
    <n v="425.4"/>
    <n v="100"/>
    <n v="49.39"/>
    <n v="3"/>
  </r>
  <r>
    <x v="0"/>
    <x v="1"/>
    <s v="H6J2"/>
    <x v="43"/>
    <x v="9"/>
    <m/>
    <s v="400"/>
    <m/>
    <s v="327"/>
    <d v="2015-04-23T00:00:00"/>
    <d v="2020-03-15T00:00:00"/>
    <n v="0"/>
    <n v="290"/>
    <n v="9826"/>
    <n v="415.1"/>
    <n v="100"/>
    <n v="43.99"/>
    <n v="3"/>
  </r>
  <r>
    <x v="4"/>
    <x v="1"/>
    <s v="H5J3"/>
    <x v="7"/>
    <x v="147"/>
    <s v="111060"/>
    <s v="8"/>
    <m/>
    <s v="508"/>
    <d v="2016-01-08T00:00:00"/>
    <d v="2019-12-22T00:00:00"/>
    <n v="0"/>
    <n v="270"/>
    <n v="6059"/>
    <n v="408.6"/>
    <n v="100"/>
    <n v="47.741999999999997"/>
    <n v="2"/>
  </r>
  <r>
    <x v="4"/>
    <x v="1"/>
    <s v="H5J3"/>
    <x v="7"/>
    <x v="148"/>
    <s v="103323"/>
    <s v="8"/>
    <m/>
    <s v="508"/>
    <d v="2012-06-01T00:00:00"/>
    <d v="2020-07-19T00:00:00"/>
    <n v="0"/>
    <n v="137"/>
    <n v="6476"/>
    <n v="398.9"/>
    <n v="100"/>
    <n v="54.378"/>
    <n v="6"/>
  </r>
  <r>
    <x v="4"/>
    <x v="1"/>
    <s v="J5H3"/>
    <x v="44"/>
    <x v="149"/>
    <m/>
    <s v="29J3510"/>
    <s v="029JE03510"/>
    <s v="876.01"/>
    <d v="2013-07-25T00:00:00"/>
    <d v="2019-04-07T00:00:00"/>
    <n v="0"/>
    <n v="278"/>
    <n v="7284"/>
    <n v="394.82499999999999"/>
    <n v="100"/>
    <n v="54.67"/>
    <n v="4"/>
  </r>
  <r>
    <x v="2"/>
    <x v="1"/>
    <s v="J5H3"/>
    <x v="27"/>
    <x v="150"/>
    <m/>
    <s v="7J1221"/>
    <s v="007JE01221"/>
    <s v="1490"/>
    <d v="2014-11-28T00:00:00"/>
    <d v="2020-01-02T00:00:00"/>
    <n v="1.34"/>
    <n v="305"/>
    <n v="8173"/>
    <n v="394.23"/>
    <n v="100"/>
    <n v="55.55"/>
    <n v="4"/>
  </r>
  <r>
    <x v="2"/>
    <x v="1"/>
    <s v="H4J4"/>
    <x v="45"/>
    <x v="151"/>
    <m/>
    <s v="11J930"/>
    <s v="011JE00930"/>
    <s v="94"/>
    <d v="2012-10-09T00:00:00"/>
    <d v="2020-11-26T00:00:00"/>
    <n v="0"/>
    <n v="50"/>
    <n v="8198"/>
    <n v="389"/>
    <n v="100"/>
    <n v="42.688000000000002"/>
    <n v="6"/>
  </r>
  <r>
    <x v="4"/>
    <x v="1"/>
    <s v="H5J3"/>
    <x v="7"/>
    <x v="152"/>
    <s v="114121"/>
    <s v="8"/>
    <m/>
    <s v="901"/>
    <d v="2017-06-19T00:00:00"/>
    <d v="2019-12-05T00:00:00"/>
    <n v="0"/>
    <n v="305"/>
    <n v="6811"/>
    <n v="385.1"/>
    <n v="100"/>
    <n v="41.36"/>
    <n v="1"/>
  </r>
  <r>
    <x v="4"/>
    <x v="1"/>
    <s v="H7J1"/>
    <x v="44"/>
    <x v="153"/>
    <m/>
    <s v="7H7921"/>
    <s v="007HO07921"/>
    <s v="663"/>
    <d v="2010-08-04T00:00:00"/>
    <d v="2019-03-19T00:00:00"/>
    <n v="0.33"/>
    <n v="297"/>
    <n v="7858"/>
    <n v="373.2"/>
    <n v="100"/>
    <n v="55.125"/>
    <n v="6"/>
  </r>
  <r>
    <x v="4"/>
    <x v="1"/>
    <s v="H5J3"/>
    <x v="7"/>
    <x v="154"/>
    <s v="114122"/>
    <s v="8"/>
    <m/>
    <s v="923"/>
    <d v="2017-06-26T00:00:00"/>
    <d v="2019-12-13T00:00:00"/>
    <n v="0"/>
    <n v="286"/>
    <n v="6471"/>
    <n v="371.4"/>
    <n v="100"/>
    <n v="40.590000000000003"/>
    <n v="1"/>
  </r>
  <r>
    <x v="4"/>
    <x v="1"/>
    <s v="H4J4"/>
    <x v="7"/>
    <x v="155"/>
    <s v="111082"/>
    <s v="8"/>
    <m/>
    <s v="590"/>
    <d v="2016-04-24T00:00:00"/>
    <d v="2020-09-09T00:00:00"/>
    <n v="0"/>
    <n v="85"/>
    <n v="5822"/>
    <n v="368.7"/>
    <n v="100"/>
    <n v="42.112000000000002"/>
    <n v="3"/>
  </r>
  <r>
    <x v="0"/>
    <x v="1"/>
    <s v="H6J2"/>
    <x v="43"/>
    <x v="156"/>
    <m/>
    <s v="1H11951"/>
    <s v="001HO11951"/>
    <s v="423"/>
    <d v="2017-07-03T00:00:00"/>
    <d v="2020-10-31T00:00:00"/>
    <n v="0"/>
    <n v="72"/>
    <n v="11500"/>
    <n v="367.8"/>
    <n v="100"/>
    <n v="32.307000000000002"/>
    <n v="2"/>
  </r>
  <r>
    <x v="4"/>
    <x v="1"/>
    <s v="H5J3"/>
    <x v="7"/>
    <x v="157"/>
    <s v="111063"/>
    <s v="8"/>
    <m/>
    <s v="1212"/>
    <d v="2016-01-26T00:00:00"/>
    <d v="2020-09-18T00:00:00"/>
    <n v="0"/>
    <n v="76"/>
    <n v="6131"/>
    <n v="366.8"/>
    <n v="100"/>
    <n v="37.825000000000003"/>
    <n v="2"/>
  </r>
  <r>
    <x v="2"/>
    <x v="1"/>
    <s v="J6H2"/>
    <x v="16"/>
    <x v="158"/>
    <m/>
    <s v="7J1173"/>
    <s v="007JE01173"/>
    <s v="144"/>
    <d v="2014-02-09T00:00:00"/>
    <d v="2020-09-11T00:00:00"/>
    <n v="0"/>
    <n v="136"/>
    <n v="9562"/>
    <n v="361.505"/>
    <n v="100"/>
    <n v="41.552"/>
    <n v="5"/>
  </r>
  <r>
    <x v="2"/>
    <x v="1"/>
    <s v="H6J2"/>
    <x v="46"/>
    <x v="159"/>
    <m/>
    <s v="500"/>
    <m/>
    <s v="91"/>
    <d v="2011-03-23T00:00:00"/>
    <d v="2020-12-07T00:00:00"/>
    <n v="0"/>
    <n v="56"/>
    <n v="8952"/>
    <n v="352.6"/>
    <n v="100"/>
    <n v="39.840000000000003"/>
    <n v="4"/>
  </r>
  <r>
    <x v="4"/>
    <x v="1"/>
    <s v="H4J4"/>
    <x v="47"/>
    <x v="160"/>
    <m/>
    <s v="1633"/>
    <m/>
    <s v="1525"/>
    <d v="2012-10-03T00:00:00"/>
    <d v="2020-09-08T00:00:00"/>
    <n v="0"/>
    <n v="99"/>
    <n v="8375"/>
    <n v="344.8"/>
    <n v="100"/>
    <n v="52.29"/>
    <n v="7"/>
  </r>
  <r>
    <x v="4"/>
    <x v="1"/>
    <s v="H7J1"/>
    <x v="40"/>
    <x v="161"/>
    <m/>
    <s v="HO25214"/>
    <m/>
    <s v="3670.01"/>
    <d v="2016-07-23T00:00:00"/>
    <d v="2019-04-21T00:00:00"/>
    <n v="0"/>
    <n v="277"/>
    <n v="3694"/>
    <n v="342.6"/>
    <n v="100"/>
    <n v="43.45"/>
    <n v="1"/>
  </r>
  <r>
    <x v="4"/>
    <x v="1"/>
    <s v="H7J1"/>
    <x v="7"/>
    <x v="162"/>
    <s v="102683"/>
    <s v="7H7536"/>
    <s v="007HO07536"/>
    <s v="462.01"/>
    <d v="2011-05-30T00:00:00"/>
    <d v="2019-08-17T00:00:00"/>
    <n v="2.3199999999999998"/>
    <n v="305"/>
    <n v="8211"/>
    <n v="338.5"/>
    <n v="100"/>
    <n v="58.41"/>
    <n v="5"/>
  </r>
  <r>
    <x v="4"/>
    <x v="1"/>
    <s v="H7J1"/>
    <x v="7"/>
    <x v="163"/>
    <s v="103318"/>
    <s v="8"/>
    <m/>
    <s v="551"/>
    <d v="2012-04-16T00:00:00"/>
    <d v="2020-05-31T00:00:00"/>
    <n v="0"/>
    <n v="186"/>
    <n v="7073"/>
    <n v="335.8"/>
    <n v="100"/>
    <n v="52.92"/>
    <n v="5"/>
  </r>
  <r>
    <x v="4"/>
    <x v="1"/>
    <s v="H5J3"/>
    <x v="7"/>
    <x v="164"/>
    <s v="105072"/>
    <s v="8"/>
    <m/>
    <s v="508"/>
    <d v="2013-06-26T00:00:00"/>
    <d v="2020-04-18T00:00:00"/>
    <n v="0"/>
    <n v="229"/>
    <n v="5424"/>
    <n v="334.3"/>
    <n v="100"/>
    <n v="52.646999999999998"/>
    <n v="5"/>
  </r>
  <r>
    <x v="2"/>
    <x v="1"/>
    <s v="J5H3"/>
    <x v="27"/>
    <x v="165"/>
    <m/>
    <s v="7J1242"/>
    <s v="007JE01242"/>
    <s v="1424"/>
    <d v="2015-05-15T00:00:00"/>
    <d v="2020-11-30T00:00:00"/>
    <n v="0.59"/>
    <n v="42"/>
    <n v="8095"/>
    <n v="332.18"/>
    <n v="100"/>
    <n v="48.671999999999997"/>
    <n v="4"/>
  </r>
  <r>
    <x v="0"/>
    <x v="1"/>
    <s v="H7J1"/>
    <x v="43"/>
    <x v="40"/>
    <m/>
    <s v="1H11951"/>
    <s v="001HO11951"/>
    <s v="441"/>
    <d v="2017-09-27T00:00:00"/>
    <d v="2020-11-05T00:00:00"/>
    <n v="0"/>
    <n v="67"/>
    <n v="10718"/>
    <n v="330.7"/>
    <n v="100"/>
    <n v="32.295999999999999"/>
    <n v="2"/>
  </r>
  <r>
    <x v="4"/>
    <x v="1"/>
    <s v="H5J3"/>
    <x v="47"/>
    <x v="166"/>
    <m/>
    <s v="7H9532"/>
    <s v="007HO09532"/>
    <s v="1707"/>
    <d v="2013-09-03T00:00:00"/>
    <d v="2020-05-01T00:00:00"/>
    <n v="0"/>
    <n v="215"/>
    <n v="8306"/>
    <n v="328.4"/>
    <n v="100"/>
    <n v="52.973999999999997"/>
    <n v="5"/>
  </r>
  <r>
    <x v="0"/>
    <x v="1"/>
    <s v="H6J2"/>
    <x v="43"/>
    <x v="167"/>
    <m/>
    <s v="400"/>
    <m/>
    <s v="369"/>
    <d v="2017-03-01T00:00:00"/>
    <d v="2020-07-26T00:00:00"/>
    <n v="0"/>
    <n v="169"/>
    <n v="10905"/>
    <n v="328"/>
    <n v="100"/>
    <n v="39.243000000000002"/>
    <n v="2"/>
  </r>
  <r>
    <x v="4"/>
    <x v="1"/>
    <s v="H5J3"/>
    <x v="7"/>
    <x v="168"/>
    <s v="111064"/>
    <s v="8"/>
    <m/>
    <s v="901"/>
    <d v="2016-01-26T00:00:00"/>
    <d v="2020-03-29T00:00:00"/>
    <n v="0"/>
    <n v="249"/>
    <n v="5675"/>
    <n v="326.3"/>
    <n v="100"/>
    <n v="44.405000000000001"/>
    <n v="2"/>
  </r>
  <r>
    <x v="5"/>
    <x v="1"/>
    <s v="J7H1"/>
    <x v="48"/>
    <x v="169"/>
    <m/>
    <s v="29J3902"/>
    <s v="029JE03902"/>
    <s v="12317"/>
    <d v="2016-05-01T00:00:00"/>
    <d v="2019-06-12T00:00:00"/>
    <n v="0"/>
    <n v="168"/>
    <n v="8282"/>
    <n v="325.80500000000001"/>
    <n v="100"/>
    <n v="40.067"/>
    <n v="2"/>
  </r>
  <r>
    <x v="2"/>
    <x v="1"/>
    <s v="J5H3"/>
    <x v="45"/>
    <x v="170"/>
    <m/>
    <s v="11J1000"/>
    <s v="011JE01000"/>
    <s v="295"/>
    <d v="2014-08-27T00:00:00"/>
    <d v="2020-11-30T00:00:00"/>
    <n v="0"/>
    <n v="46"/>
    <n v="7557"/>
    <n v="323.59500000000003"/>
    <n v="100"/>
    <n v="45.45"/>
    <n v="5"/>
  </r>
  <r>
    <x v="3"/>
    <x v="1"/>
    <s v="J5H3"/>
    <x v="41"/>
    <x v="171"/>
    <m/>
    <s v="7J1933"/>
    <m/>
    <s v="355"/>
    <d v="2014-06-30T00:00:00"/>
    <d v="2020-09-22T00:00:00"/>
    <n v="0"/>
    <n v="104"/>
    <n v="7742"/>
    <n v="323.51"/>
    <n v="100"/>
    <n v="39.066000000000003"/>
    <n v="5"/>
  </r>
  <r>
    <x v="0"/>
    <x v="1"/>
    <s v="J5H3"/>
    <x v="10"/>
    <x v="172"/>
    <m/>
    <s v="7J1061"/>
    <s v="007JE01061"/>
    <s v="820"/>
    <d v="2012-01-07T00:00:00"/>
    <d v="2020-07-16T00:00:00"/>
    <n v="0"/>
    <n v="190"/>
    <n v="7726"/>
    <n v="320.45"/>
    <n v="100"/>
    <n v="57.334000000000003"/>
    <n v="6"/>
  </r>
  <r>
    <x v="4"/>
    <x v="1"/>
    <s v="H7J1"/>
    <x v="7"/>
    <x v="173"/>
    <s v="103317"/>
    <s v="8"/>
    <m/>
    <s v="465.01"/>
    <d v="2012-04-07T00:00:00"/>
    <d v="2020-09-17T00:00:00"/>
    <n v="0"/>
    <n v="77"/>
    <n v="5991"/>
    <n v="320.3"/>
    <n v="100"/>
    <n v="49.572000000000003"/>
    <n v="6"/>
  </r>
  <r>
    <x v="2"/>
    <x v="1"/>
    <s v="H4J4"/>
    <x v="27"/>
    <x v="174"/>
    <m/>
    <s v="1J791"/>
    <s v="001JE00791"/>
    <s v="1335"/>
    <d v="2016-08-18T00:00:00"/>
    <d v="2019-12-26T00:00:00"/>
    <n v="0"/>
    <n v="305"/>
    <n v="7744"/>
    <n v="317.89999999999998"/>
    <n v="100"/>
    <n v="53.35"/>
    <n v="2"/>
  </r>
  <r>
    <x v="4"/>
    <x v="1"/>
    <s v="H4J4"/>
    <x v="7"/>
    <x v="175"/>
    <s v="111077"/>
    <s v="29J3761"/>
    <s v="029JE03761"/>
    <s v="624"/>
    <d v="2014-12-03T00:00:00"/>
    <d v="2020-09-25T00:00:00"/>
    <n v="0"/>
    <n v="69"/>
    <n v="6791"/>
    <n v="316"/>
    <n v="100"/>
    <n v="49.103999999999999"/>
    <n v="4"/>
  </r>
  <r>
    <x v="4"/>
    <x v="1"/>
    <s v="H5J3"/>
    <x v="7"/>
    <x v="176"/>
    <s v="111068"/>
    <s v="8"/>
    <m/>
    <s v="947"/>
    <d v="2016-03-01T00:00:00"/>
    <d v="2020-04-13T00:00:00"/>
    <n v="0"/>
    <n v="234"/>
    <n v="4694"/>
    <n v="315.5"/>
    <n v="100"/>
    <n v="42.612000000000002"/>
    <n v="2"/>
  </r>
  <r>
    <x v="5"/>
    <x v="1"/>
    <s v="J7H1"/>
    <x v="29"/>
    <x v="177"/>
    <m/>
    <s v="11J930"/>
    <s v="011JE00930"/>
    <s v="150"/>
    <d v="2012-08-03T00:00:00"/>
    <d v="2020-09-15T00:00:00"/>
    <n v="0"/>
    <n v="128"/>
    <n v="8869"/>
    <n v="313.31"/>
    <n v="100"/>
    <n v="47.38"/>
    <n v="6"/>
  </r>
  <r>
    <x v="2"/>
    <x v="1"/>
    <s v="J5H3"/>
    <x v="27"/>
    <x v="178"/>
    <m/>
    <s v="1J791"/>
    <s v="001JE00791"/>
    <s v="1524"/>
    <d v="2016-09-06T00:00:00"/>
    <d v="2020-01-04T00:00:00"/>
    <n v="0.28000000000000003"/>
    <n v="305"/>
    <n v="7314"/>
    <n v="309.91000000000003"/>
    <n v="100"/>
    <n v="53.13"/>
    <n v="2"/>
  </r>
  <r>
    <x v="1"/>
    <x v="1"/>
    <s v="J5H3"/>
    <x v="49"/>
    <x v="179"/>
    <m/>
    <s v="20"/>
    <m/>
    <s v="434"/>
    <d v="2016-08-08T00:00:00"/>
    <d v="2020-09-19T00:00:00"/>
    <n v="0"/>
    <n v="122"/>
    <n v="8534"/>
    <n v="309.74"/>
    <n v="100"/>
    <n v="34.08"/>
    <n v="3"/>
  </r>
  <r>
    <x v="4"/>
    <x v="1"/>
    <s v="J6H2"/>
    <x v="47"/>
    <x v="155"/>
    <m/>
    <s v="1697"/>
    <m/>
    <s v="1711"/>
    <d v="2013-08-29T00:00:00"/>
    <d v="2020-09-01T00:00:00"/>
    <n v="0"/>
    <n v="120"/>
    <n v="7347"/>
    <n v="309.39999999999998"/>
    <n v="100"/>
    <n v="45.628999999999998"/>
    <n v="6"/>
  </r>
  <r>
    <x v="6"/>
    <x v="2"/>
    <s v="H8"/>
    <x v="23"/>
    <x v="180"/>
    <s v="111834"/>
    <s v="507H12195"/>
    <s v="007HO12195"/>
    <s v="3118"/>
    <d v="2016-08-25T00:00:00"/>
    <d v="2020-12-14T00:00:00"/>
    <n v="0.95"/>
    <n v="59"/>
    <n v="13167"/>
    <n v="803.5"/>
    <n v="100"/>
    <n v="41.405000000000001"/>
    <n v="3"/>
  </r>
  <r>
    <x v="4"/>
    <x v="2"/>
    <s v="H8"/>
    <x v="7"/>
    <x v="181"/>
    <s v="104687"/>
    <s v="8"/>
    <m/>
    <s v="624"/>
    <d v="2012-07-03T00:00:00"/>
    <d v="2020-05-06T00:00:00"/>
    <n v="0"/>
    <n v="211"/>
    <n v="9106"/>
    <n v="689.5"/>
    <n v="100"/>
    <n v="54.216000000000001"/>
    <n v="6"/>
  </r>
  <r>
    <x v="3"/>
    <x v="2"/>
    <s v="H8"/>
    <x v="6"/>
    <x v="182"/>
    <s v="104255"/>
    <s v="97H4794"/>
    <s v="097HO04794"/>
    <s v="365"/>
    <d v="2012-07-27T00:00:00"/>
    <d v="2020-08-24T00:00:00"/>
    <n v="0.4"/>
    <n v="72"/>
    <n v="11494"/>
    <n v="687.8"/>
    <n v="100"/>
    <n v="54.795999999999999"/>
    <n v="6"/>
  </r>
  <r>
    <x v="6"/>
    <x v="2"/>
    <s v="H8"/>
    <x v="23"/>
    <x v="183"/>
    <s v="110741"/>
    <s v="14H6809"/>
    <s v="014HO06809"/>
    <s v="2934"/>
    <d v="2016-04-04T00:00:00"/>
    <d v="2020-04-30T00:00:00"/>
    <n v="4.16"/>
    <n v="287"/>
    <n v="12406"/>
    <n v="676.8"/>
    <n v="100"/>
    <n v="50.49"/>
    <n v="3"/>
  </r>
  <r>
    <x v="5"/>
    <x v="2"/>
    <s v="H8"/>
    <x v="50"/>
    <x v="184"/>
    <s v="112794"/>
    <s v="14H6809"/>
    <s v="014HO06809"/>
    <s v="1313"/>
    <d v="2016-11-02T00:00:00"/>
    <d v="2020-02-11T00:00:00"/>
    <n v="5.39"/>
    <n v="182"/>
    <n v="11349"/>
    <n v="659.9"/>
    <n v="100"/>
    <n v="45.835000000000001"/>
    <n v="2"/>
  </r>
  <r>
    <x v="5"/>
    <x v="2"/>
    <s v="H8"/>
    <x v="50"/>
    <x v="185"/>
    <s v="111221"/>
    <s v="14H6047"/>
    <s v="014HO06047"/>
    <s v="1393"/>
    <d v="2015-12-24T00:00:00"/>
    <d v="2020-05-26T00:00:00"/>
    <n v="2.41"/>
    <n v="77"/>
    <n v="11642"/>
    <n v="651"/>
    <n v="100"/>
    <n v="45.216000000000001"/>
    <n v="3"/>
  </r>
  <r>
    <x v="6"/>
    <x v="2"/>
    <s v="H8"/>
    <x v="23"/>
    <x v="186"/>
    <s v="111830"/>
    <s v="507H12195"/>
    <s v="007HO12195"/>
    <s v="3115"/>
    <d v="2016-08-11T00:00:00"/>
    <d v="2020-11-11T00:00:00"/>
    <n v="0.59"/>
    <n v="85"/>
    <n v="12985"/>
    <n v="647.4"/>
    <n v="100"/>
    <n v="42.048000000000002"/>
    <n v="3"/>
  </r>
  <r>
    <x v="6"/>
    <x v="2"/>
    <s v="H8"/>
    <x v="23"/>
    <x v="187"/>
    <s v="114251"/>
    <s v="200H2792"/>
    <s v="200HO02792"/>
    <s v="3203"/>
    <d v="2017-11-07T00:00:00"/>
    <d v="2020-11-21T00:00:00"/>
    <n v="1.53"/>
    <n v="82"/>
    <n v="12159"/>
    <n v="639.4"/>
    <n v="100"/>
    <n v="35.332999999999998"/>
    <n v="2"/>
  </r>
  <r>
    <x v="2"/>
    <x v="2"/>
    <s v="H8"/>
    <x v="51"/>
    <x v="188"/>
    <m/>
    <s v="7H10606"/>
    <s v="007HO10606"/>
    <s v="468"/>
    <d v="2012-02-17T00:00:00"/>
    <d v="2019-09-27T00:00:00"/>
    <n v="1.1499999999999999"/>
    <n v="76"/>
    <n v="12128"/>
    <n v="636.5"/>
    <n v="100"/>
    <n v="49.92"/>
    <n v="6"/>
  </r>
  <r>
    <x v="5"/>
    <x v="2"/>
    <s v="H8"/>
    <x v="52"/>
    <x v="189"/>
    <s v="112661"/>
    <s v="14H6809"/>
    <s v="014HO06809"/>
    <s v="957"/>
    <d v="2017-03-22T00:00:00"/>
    <d v="2020-03-29T00:00:00"/>
    <n v="1.28"/>
    <n v="295"/>
    <n v="13706"/>
    <n v="631.9"/>
    <n v="100"/>
    <n v="43.23"/>
    <n v="1"/>
  </r>
  <r>
    <x v="3"/>
    <x v="2"/>
    <s v="H8"/>
    <x v="53"/>
    <x v="190"/>
    <m/>
    <s v="1H6827"/>
    <s v="001HO06827"/>
    <s v="895"/>
    <d v="2011-05-14T00:00:00"/>
    <d v="2020-04-04T00:00:00"/>
    <n v="1.41"/>
    <n v="305"/>
    <n v="12117"/>
    <n v="623.6"/>
    <n v="100"/>
    <n v="60.39"/>
    <n v="6"/>
  </r>
  <r>
    <x v="0"/>
    <x v="2"/>
    <s v="H8"/>
    <x v="54"/>
    <x v="191"/>
    <s v="113531"/>
    <s v="1H11318"/>
    <s v="001HO11318"/>
    <s v="5299"/>
    <d v="2017-09-15T00:00:00"/>
    <d v="2019-10-04T00:00:00"/>
    <n v="0.63"/>
    <n v="290"/>
    <n v="12920"/>
    <n v="615.70000000000005"/>
    <n v="100"/>
    <n v="44.77"/>
    <n v="1"/>
  </r>
  <r>
    <x v="5"/>
    <x v="2"/>
    <s v="H8"/>
    <x v="55"/>
    <x v="192"/>
    <m/>
    <s v="14H7303"/>
    <s v="014HO07303"/>
    <s v="580"/>
    <d v="2017-05-07T00:00:00"/>
    <d v="2020-06-13T00:00:00"/>
    <n v="0.74"/>
    <n v="229"/>
    <n v="10237"/>
    <n v="612.4"/>
    <n v="100"/>
    <n v="48.923999999999999"/>
    <n v="2"/>
  </r>
  <r>
    <x v="0"/>
    <x v="2"/>
    <s v="H8"/>
    <x v="56"/>
    <x v="193"/>
    <s v="110030"/>
    <s v="1H10471"/>
    <s v="001HO10471"/>
    <s v="240"/>
    <d v="2015-11-03T00:00:00"/>
    <d v="2020-04-09T00:00:00"/>
    <n v="0"/>
    <n v="215"/>
    <n v="8750"/>
    <n v="608"/>
    <n v="100"/>
    <n v="51.344999999999999"/>
    <n v="3"/>
  </r>
  <r>
    <x v="6"/>
    <x v="2"/>
    <s v="H8"/>
    <x v="57"/>
    <x v="194"/>
    <m/>
    <s v="14H3831"/>
    <s v="014HO03831"/>
    <s v="861"/>
    <d v="2012-02-25T00:00:00"/>
    <d v="2019-07-28T00:00:00"/>
    <n v="2.0699999999999998"/>
    <n v="47"/>
    <n v="10896"/>
    <n v="601.79999999999995"/>
    <n v="100"/>
    <n v="44.892000000000003"/>
    <n v="5"/>
  </r>
  <r>
    <x v="0"/>
    <x v="2"/>
    <s v="H8"/>
    <x v="54"/>
    <x v="195"/>
    <s v="112104"/>
    <s v="1H11318"/>
    <s v="001HO11318"/>
    <s v="5203"/>
    <d v="2016-08-14T00:00:00"/>
    <d v="2019-12-27T00:00:00"/>
    <n v="0.44"/>
    <n v="206"/>
    <n v="12543"/>
    <n v="596.1"/>
    <n v="100"/>
    <n v="48.442"/>
    <n v="2"/>
  </r>
  <r>
    <x v="0"/>
    <x v="2"/>
    <s v="H8"/>
    <x v="43"/>
    <x v="196"/>
    <m/>
    <s v="400"/>
    <m/>
    <s v="241"/>
    <d v="2017-07-16T00:00:00"/>
    <d v="2020-10-14T00:00:00"/>
    <n v="0"/>
    <n v="89"/>
    <n v="11846"/>
    <n v="590.5"/>
    <n v="100"/>
    <n v="33.82"/>
    <n v="2"/>
  </r>
  <r>
    <x v="0"/>
    <x v="2"/>
    <s v="H8"/>
    <x v="58"/>
    <x v="197"/>
    <m/>
    <s v="147H2424"/>
    <s v="147HO02424"/>
    <s v="737"/>
    <d v="2016-04-07T00:00:00"/>
    <d v="2020-03-21T00:00:00"/>
    <n v="1.08"/>
    <n v="305"/>
    <n v="10761"/>
    <n v="588.6"/>
    <n v="100"/>
    <n v="43.01"/>
    <n v="2"/>
  </r>
  <r>
    <x v="5"/>
    <x v="2"/>
    <s v="H8"/>
    <x v="59"/>
    <x v="198"/>
    <m/>
    <s v="566H1185"/>
    <s v="566HO01185"/>
    <s v="784"/>
    <d v="2017-03-08T00:00:00"/>
    <d v="2019-04-04T00:00:00"/>
    <n v="1.05"/>
    <n v="203"/>
    <n v="9076"/>
    <n v="584.79999999999995"/>
    <n v="100"/>
    <n v="36.36"/>
    <n v="1"/>
  </r>
  <r>
    <x v="6"/>
    <x v="2"/>
    <s v="H8"/>
    <x v="23"/>
    <x v="199"/>
    <s v="114892"/>
    <s v="566H1199"/>
    <s v="566HO01199"/>
    <s v="3274"/>
    <d v="2018-07-20T00:00:00"/>
    <d v="2020-06-13T00:00:00"/>
    <n v="0.87"/>
    <n v="243"/>
    <n v="11340"/>
    <n v="579.5"/>
    <n v="100"/>
    <n v="34.450000000000003"/>
    <n v="1"/>
  </r>
  <r>
    <x v="0"/>
    <x v="2"/>
    <s v="H8"/>
    <x v="56"/>
    <x v="200"/>
    <s v="108299"/>
    <s v="1H10404"/>
    <s v="001HO10404"/>
    <s v="201"/>
    <d v="2014-10-09T00:00:00"/>
    <d v="2019-08-23T00:00:00"/>
    <n v="0.38"/>
    <n v="305"/>
    <n v="9360"/>
    <n v="573.70000000000005"/>
    <n v="100"/>
    <n v="54.01"/>
    <n v="3"/>
  </r>
  <r>
    <x v="5"/>
    <x v="2"/>
    <s v="H8"/>
    <x v="60"/>
    <x v="201"/>
    <s v="110992"/>
    <s v="7H9893"/>
    <s v="007HO09893"/>
    <s v="3028"/>
    <d v="2016-01-10T00:00:00"/>
    <d v="2020-10-14T00:00:00"/>
    <n v="0.71"/>
    <n v="103"/>
    <n v="10538"/>
    <n v="570.79999999999995"/>
    <n v="100"/>
    <n v="42.222000000000001"/>
    <n v="3"/>
  </r>
  <r>
    <x v="5"/>
    <x v="2"/>
    <s v="H8"/>
    <x v="50"/>
    <x v="202"/>
    <s v="101435"/>
    <s v="200H5592"/>
    <s v="200HO05592"/>
    <s v="1064"/>
    <d v="2011-08-14T00:00:00"/>
    <d v="2019-03-14T00:00:00"/>
    <n v="2.91"/>
    <n v="305"/>
    <n v="11223"/>
    <n v="560.4"/>
    <n v="100"/>
    <n v="60.28"/>
    <n v="6"/>
  </r>
  <r>
    <x v="0"/>
    <x v="2"/>
    <s v="H8"/>
    <x v="54"/>
    <x v="203"/>
    <s v="111476"/>
    <s v="1H11318"/>
    <s v="001HO11318"/>
    <s v="5261"/>
    <d v="2016-05-09T00:00:00"/>
    <d v="2020-01-04T00:00:00"/>
    <n v="1.57"/>
    <n v="198"/>
    <n v="11606"/>
    <n v="558.20000000000005"/>
    <n v="100"/>
    <n v="48.23"/>
    <n v="2"/>
  </r>
  <r>
    <x v="2"/>
    <x v="2"/>
    <s v="H8"/>
    <x v="34"/>
    <x v="204"/>
    <s v="108872"/>
    <s v="7H9441"/>
    <s v="007HO09441"/>
    <s v="711"/>
    <d v="2015-01-20T00:00:00"/>
    <d v="2020-04-23T00:00:00"/>
    <n v="1.35"/>
    <n v="109"/>
    <n v="11916"/>
    <n v="556.6"/>
    <n v="100"/>
    <n v="47.817"/>
    <n v="3"/>
  </r>
  <r>
    <x v="5"/>
    <x v="2"/>
    <s v="H8"/>
    <x v="55"/>
    <x v="205"/>
    <s v="101940"/>
    <s v="7H6759"/>
    <s v="007HO06759"/>
    <s v="211"/>
    <d v="2011-10-08T00:00:00"/>
    <d v="2020-01-24T00:00:00"/>
    <n v="2.38"/>
    <n v="305"/>
    <n v="8803"/>
    <n v="555.6"/>
    <n v="100"/>
    <n v="60.17"/>
    <n v="7"/>
  </r>
  <r>
    <x v="5"/>
    <x v="2"/>
    <s v="H8"/>
    <x v="59"/>
    <x v="168"/>
    <m/>
    <s v="14H6132"/>
    <s v="014HO06132"/>
    <s v="779"/>
    <d v="2015-03-14T00:00:00"/>
    <d v="2019-08-20T00:00:00"/>
    <n v="0.62"/>
    <n v="65"/>
    <n v="9864"/>
    <n v="555.20000000000005"/>
    <n v="100"/>
    <n v="44.448"/>
    <n v="3"/>
  </r>
  <r>
    <x v="4"/>
    <x v="2"/>
    <s v="H8"/>
    <x v="13"/>
    <x v="206"/>
    <m/>
    <s v="1H9527"/>
    <s v="001HO09527"/>
    <s v="1155"/>
    <d v="2014-07-24T00:00:00"/>
    <d v="2019-09-11T00:00:00"/>
    <n v="0.81"/>
    <n v="110"/>
    <n v="11170"/>
    <n v="547.29999999999995"/>
    <n v="100"/>
    <n v="48.857999999999997"/>
    <n v="4"/>
  </r>
  <r>
    <x v="3"/>
    <x v="2"/>
    <s v="H8"/>
    <x v="53"/>
    <x v="207"/>
    <m/>
    <s v="1H6827"/>
    <s v="001HO06827"/>
    <s v="841"/>
    <d v="2011-09-26T00:00:00"/>
    <d v="2020-11-08T00:00:00"/>
    <n v="1.97"/>
    <n v="99"/>
    <n v="11127"/>
    <n v="545.4"/>
    <n v="100"/>
    <n v="56.174999999999997"/>
    <n v="7"/>
  </r>
  <r>
    <x v="4"/>
    <x v="2"/>
    <s v="H8"/>
    <x v="7"/>
    <x v="208"/>
    <s v="108020"/>
    <s v="8"/>
    <m/>
    <s v="406"/>
    <d v="2014-10-06T00:00:00"/>
    <d v="2019-12-31T00:00:00"/>
    <n v="0"/>
    <n v="254"/>
    <n v="7382"/>
    <n v="544.4"/>
    <n v="100"/>
    <n v="51.04"/>
    <n v="3"/>
  </r>
  <r>
    <x v="6"/>
    <x v="2"/>
    <s v="H8"/>
    <x v="23"/>
    <x v="209"/>
    <s v="113513"/>
    <s v="14H7303"/>
    <s v="014HO07303"/>
    <s v="3074"/>
    <d v="2017-05-07T00:00:00"/>
    <d v="2020-06-13T00:00:00"/>
    <n v="0.81"/>
    <n v="243"/>
    <n v="11828"/>
    <n v="539.20000000000005"/>
    <n v="100"/>
    <n v="48.491999999999997"/>
    <n v="2"/>
  </r>
  <r>
    <x v="0"/>
    <x v="2"/>
    <s v="H8"/>
    <x v="58"/>
    <x v="210"/>
    <m/>
    <s v="HO97075"/>
    <m/>
    <s v="654"/>
    <d v="2014-04-07T00:00:00"/>
    <d v="2020-09-10T00:00:00"/>
    <n v="0"/>
    <n v="134"/>
    <n v="9612"/>
    <n v="535.70000000000005"/>
    <n v="100"/>
    <n v="45.78"/>
    <n v="4"/>
  </r>
  <r>
    <x v="2"/>
    <x v="2"/>
    <s v="H8"/>
    <x v="34"/>
    <x v="211"/>
    <s v="113316"/>
    <s v="7H9441"/>
    <s v="007HO09441"/>
    <s v="791"/>
    <d v="2016-12-25T00:00:00"/>
    <d v="2019-12-20T00:00:00"/>
    <n v="1.02"/>
    <n v="234"/>
    <n v="12508"/>
    <n v="534.9"/>
    <n v="100"/>
    <n v="50.003999999999998"/>
    <n v="2"/>
  </r>
  <r>
    <x v="2"/>
    <x v="2"/>
    <s v="H8"/>
    <x v="34"/>
    <x v="212"/>
    <s v="111355"/>
    <s v="7H9441"/>
    <s v="007HO09441"/>
    <s v="643"/>
    <d v="2016-02-01T00:00:00"/>
    <d v="2020-04-19T00:00:00"/>
    <n v="1.39"/>
    <n v="113"/>
    <n v="10077"/>
    <n v="534.1"/>
    <n v="100"/>
    <n v="48.213000000000001"/>
    <n v="3"/>
  </r>
  <r>
    <x v="5"/>
    <x v="2"/>
    <s v="H8"/>
    <x v="50"/>
    <x v="213"/>
    <s v="109344"/>
    <s v="14H6809"/>
    <s v="014HO06809"/>
    <s v="1143"/>
    <d v="2014-10-18T00:00:00"/>
    <d v="2020-06-12T00:00:00"/>
    <n v="3.04"/>
    <n v="60"/>
    <n v="10440"/>
    <n v="533.6"/>
    <n v="100"/>
    <n v="43.771000000000001"/>
    <n v="3"/>
  </r>
  <r>
    <x v="3"/>
    <x v="2"/>
    <s v="H8"/>
    <x v="53"/>
    <x v="214"/>
    <m/>
    <s v="1H10069"/>
    <s v="001HO10069"/>
    <s v="11"/>
    <d v="2016-01-06T00:00:00"/>
    <d v="2020-09-27T00:00:00"/>
    <n v="1.51"/>
    <n v="141"/>
    <n v="11514"/>
    <n v="532"/>
    <n v="100"/>
    <n v="47.225999999999999"/>
    <n v="3"/>
  </r>
  <r>
    <x v="2"/>
    <x v="2"/>
    <s v="H8"/>
    <x v="34"/>
    <x v="215"/>
    <s v="113333"/>
    <s v="7H10999"/>
    <s v="007HO10999"/>
    <s v="870"/>
    <d v="2017-09-25T00:00:00"/>
    <d v="2019-10-22T00:00:00"/>
    <n v="1.05"/>
    <n v="293"/>
    <n v="12263"/>
    <n v="531.4"/>
    <n v="100"/>
    <n v="47.08"/>
    <n v="1"/>
  </r>
  <r>
    <x v="3"/>
    <x v="2"/>
    <s v="H8"/>
    <x v="53"/>
    <x v="216"/>
    <m/>
    <s v="1H10788"/>
    <s v="001HO10788"/>
    <s v="61"/>
    <d v="2015-09-17T00:00:00"/>
    <d v="2020-03-12T00:00:00"/>
    <n v="1.85"/>
    <n v="278"/>
    <n v="11150"/>
    <n v="528.9"/>
    <n v="100"/>
    <n v="51.59"/>
    <n v="3"/>
  </r>
  <r>
    <x v="0"/>
    <x v="2"/>
    <s v="H8"/>
    <x v="54"/>
    <x v="217"/>
    <s v="112108"/>
    <s v="7H12351"/>
    <s v="007HO12351"/>
    <s v="5193"/>
    <d v="2016-08-25T00:00:00"/>
    <d v="2019-10-16T00:00:00"/>
    <n v="0.4"/>
    <n v="278"/>
    <n v="13056"/>
    <n v="525.6"/>
    <n v="100"/>
    <n v="45.017000000000003"/>
    <n v="2"/>
  </r>
  <r>
    <x v="5"/>
    <x v="2"/>
    <s v="H8"/>
    <x v="52"/>
    <x v="218"/>
    <s v="113763"/>
    <s v="7H12198"/>
    <s v="007HO12198"/>
    <s v="942"/>
    <d v="2017-08-11T00:00:00"/>
    <d v="2020-12-05T00:00:00"/>
    <n v="2.02"/>
    <n v="65"/>
    <n v="12454"/>
    <n v="521.5"/>
    <n v="100"/>
    <n v="39.159999999999997"/>
    <n v="2"/>
  </r>
  <r>
    <x v="0"/>
    <x v="2"/>
    <s v="H8"/>
    <x v="43"/>
    <x v="219"/>
    <m/>
    <s v="400"/>
    <m/>
    <s v="679"/>
    <d v="2014-12-31T00:00:00"/>
    <d v="2020-07-19T00:00:00"/>
    <n v="0"/>
    <n v="176"/>
    <n v="11193"/>
    <n v="520.5"/>
    <n v="100"/>
    <n v="45.753"/>
    <n v="4"/>
  </r>
  <r>
    <x v="0"/>
    <x v="2"/>
    <s v="H8"/>
    <x v="54"/>
    <x v="220"/>
    <s v="107851"/>
    <s v="7H9406"/>
    <s v="007HO09406"/>
    <s v="5161"/>
    <d v="2014-06-13T00:00:00"/>
    <d v="2020-06-09T00:00:00"/>
    <n v="4.21"/>
    <n v="41"/>
    <n v="10447"/>
    <n v="518.29999999999995"/>
    <n v="100"/>
    <n v="50.49"/>
    <n v="5"/>
  </r>
  <r>
    <x v="5"/>
    <x v="2"/>
    <s v="H8"/>
    <x v="55"/>
    <x v="221"/>
    <s v="108447"/>
    <s v="1H10788"/>
    <s v="001HO10788"/>
    <s v="444"/>
    <d v="2014-11-29T00:00:00"/>
    <d v="2020-06-29T00:00:00"/>
    <n v="2.33"/>
    <n v="213"/>
    <n v="9049"/>
    <n v="517.5"/>
    <n v="100"/>
    <n v="53.136000000000003"/>
    <n v="4"/>
  </r>
  <r>
    <x v="6"/>
    <x v="2"/>
    <s v="H8"/>
    <x v="23"/>
    <x v="222"/>
    <s v="113667"/>
    <s v="54H510"/>
    <s v="054HO00510"/>
    <s v="3204"/>
    <d v="2017-08-15T00:00:00"/>
    <d v="2020-08-08T00:00:00"/>
    <n v="1.43"/>
    <n v="187"/>
    <n v="11840"/>
    <n v="517.5"/>
    <n v="100"/>
    <n v="39.962000000000003"/>
    <n v="2"/>
  </r>
  <r>
    <x v="6"/>
    <x v="2"/>
    <s v="H8"/>
    <x v="23"/>
    <x v="223"/>
    <s v="112879"/>
    <s v="14H6809"/>
    <s v="014HO06809"/>
    <s v="2898"/>
    <d v="2017-03-29T00:00:00"/>
    <d v="2020-05-01T00:00:00"/>
    <n v="0.96"/>
    <n v="286"/>
    <n v="10591"/>
    <n v="516.4"/>
    <n v="100"/>
    <n v="49.94"/>
    <n v="2"/>
  </r>
  <r>
    <x v="2"/>
    <x v="2"/>
    <s v="H8"/>
    <x v="34"/>
    <x v="224"/>
    <s v="98797"/>
    <s v="29H11355"/>
    <s v="029HO11355"/>
    <s v="524"/>
    <d v="2010-09-17T00:00:00"/>
    <d v="2019-05-19T00:00:00"/>
    <n v="1.91"/>
    <n v="305"/>
    <n v="10972"/>
    <n v="515.6"/>
    <n v="100"/>
    <n v="60.28"/>
    <n v="7"/>
  </r>
  <r>
    <x v="5"/>
    <x v="2"/>
    <s v="H8"/>
    <x v="55"/>
    <x v="225"/>
    <s v="108455"/>
    <s v="200H528"/>
    <s v="200HO00528"/>
    <s v="492"/>
    <d v="2015-02-04T00:00:00"/>
    <d v="2020-09-10T00:00:00"/>
    <n v="1.1000000000000001"/>
    <n v="140"/>
    <n v="9225"/>
    <n v="514.79999999999995"/>
    <n v="100"/>
    <n v="48.671999999999997"/>
    <n v="4"/>
  </r>
  <r>
    <x v="5"/>
    <x v="2"/>
    <s v="H8"/>
    <x v="55"/>
    <x v="226"/>
    <s v="103612"/>
    <s v="7H6759"/>
    <s v="007HO06759"/>
    <s v="190"/>
    <d v="2012-07-05T00:00:00"/>
    <d v="2020-08-09T00:00:00"/>
    <n v="1.8"/>
    <n v="172"/>
    <n v="9968"/>
    <n v="514.4"/>
    <n v="100"/>
    <n v="55.188000000000002"/>
    <n v="6"/>
  </r>
  <r>
    <x v="6"/>
    <x v="2"/>
    <s v="H8"/>
    <x v="23"/>
    <x v="227"/>
    <s v="114246"/>
    <s v="200H2792"/>
    <s v="200HO02792"/>
    <s v="3053"/>
    <d v="2017-09-20T00:00:00"/>
    <d v="2020-11-17T00:00:00"/>
    <n v="2"/>
    <n v="86"/>
    <n v="11479"/>
    <n v="510.9"/>
    <n v="100"/>
    <n v="35.244"/>
    <n v="2"/>
  </r>
  <r>
    <x v="4"/>
    <x v="2"/>
    <s v="H8"/>
    <x v="7"/>
    <x v="228"/>
    <s v="113256"/>
    <s v="8"/>
    <m/>
    <s v="615"/>
    <d v="2017-04-25T00:00:00"/>
    <d v="2020-09-24T00:00:00"/>
    <n v="0"/>
    <n v="70"/>
    <n v="7482"/>
    <n v="510.4"/>
    <n v="100"/>
    <n v="36.49"/>
    <n v="2"/>
  </r>
  <r>
    <x v="0"/>
    <x v="2"/>
    <s v="H8"/>
    <x v="61"/>
    <x v="229"/>
    <m/>
    <s v="14H4481"/>
    <s v="014HO04481"/>
    <s v="4624"/>
    <d v="2012-08-16T00:00:00"/>
    <d v="2020-02-23T00:00:00"/>
    <n v="0.64"/>
    <n v="247"/>
    <n v="10594"/>
    <n v="510.3"/>
    <n v="100"/>
    <n v="52.47"/>
    <n v="5"/>
  </r>
  <r>
    <x v="6"/>
    <x v="2"/>
    <s v="H8"/>
    <x v="57"/>
    <x v="230"/>
    <m/>
    <s v="14H3831"/>
    <s v="014HO03831"/>
    <s v="906"/>
    <d v="2012-05-13T00:00:00"/>
    <d v="2019-06-27T00:00:00"/>
    <n v="1.44"/>
    <n v="78"/>
    <n v="10758"/>
    <n v="509.8"/>
    <n v="100"/>
    <n v="44.5"/>
    <n v="4"/>
  </r>
  <r>
    <x v="0"/>
    <x v="2"/>
    <s v="H8"/>
    <x v="56"/>
    <x v="231"/>
    <s v="103522"/>
    <s v="1H6827"/>
    <s v="001HO06827"/>
    <s v="68"/>
    <d v="2012-05-06T00:00:00"/>
    <d v="2020-01-28T00:00:00"/>
    <n v="1.2"/>
    <n v="287"/>
    <n v="8581"/>
    <n v="509.5"/>
    <n v="100"/>
    <n v="55.835999999999999"/>
    <n v="5"/>
  </r>
  <r>
    <x v="5"/>
    <x v="2"/>
    <s v="H8"/>
    <x v="55"/>
    <x v="144"/>
    <s v="109671"/>
    <s v="1H10297"/>
    <s v="001HO10297"/>
    <s v="361"/>
    <d v="2015-08-16T00:00:00"/>
    <d v="2020-11-07T00:00:00"/>
    <n v="2.2200000000000002"/>
    <n v="82"/>
    <n v="9810"/>
    <n v="509.4"/>
    <n v="100"/>
    <n v="43.975999999999999"/>
    <n v="3"/>
  </r>
  <r>
    <x v="6"/>
    <x v="2"/>
    <s v="H8"/>
    <x v="23"/>
    <x v="232"/>
    <s v="111958"/>
    <s v="250H1131"/>
    <s v="250HO01131"/>
    <s v="3140"/>
    <d v="2016-12-05T00:00:00"/>
    <d v="2020-01-10T00:00:00"/>
    <n v="0.5"/>
    <n v="305"/>
    <n v="12151"/>
    <n v="508.1"/>
    <n v="100"/>
    <n v="47.85"/>
    <n v="2"/>
  </r>
  <r>
    <x v="5"/>
    <x v="2"/>
    <s v="H8"/>
    <x v="36"/>
    <x v="233"/>
    <m/>
    <s v="200H402"/>
    <s v="200HO00402"/>
    <s v="2314"/>
    <d v="2015-09-26T00:00:00"/>
    <d v="2020-10-06T00:00:00"/>
    <n v="0.89"/>
    <n v="88"/>
    <n v="12650"/>
    <n v="504.7"/>
    <n v="100"/>
    <n v="43.432000000000002"/>
    <n v="4"/>
  </r>
  <r>
    <x v="5"/>
    <x v="2"/>
    <s v="H8"/>
    <x v="55"/>
    <x v="234"/>
    <m/>
    <s v="7H9420"/>
    <s v="007HO09420"/>
    <s v="505"/>
    <d v="2016-12-25T00:00:00"/>
    <d v="2019-12-18T00:00:00"/>
    <n v="1.1299999999999999"/>
    <n v="305"/>
    <n v="9029"/>
    <n v="502.7"/>
    <n v="100"/>
    <n v="51.665999999999997"/>
    <n v="2"/>
  </r>
  <r>
    <x v="6"/>
    <x v="2"/>
    <s v="H8"/>
    <x v="23"/>
    <x v="235"/>
    <s v="113524"/>
    <s v="200H2792"/>
    <s v="200HO02792"/>
    <s v="3108"/>
    <d v="2017-07-15T00:00:00"/>
    <d v="2020-06-22T00:00:00"/>
    <n v="1.27"/>
    <n v="234"/>
    <n v="10689"/>
    <n v="502.7"/>
    <n v="100"/>
    <n v="43.308"/>
    <n v="2"/>
  </r>
  <r>
    <x v="4"/>
    <x v="2"/>
    <s v="H8"/>
    <x v="40"/>
    <x v="236"/>
    <m/>
    <s v="HO25214"/>
    <m/>
    <s v="4720"/>
    <d v="2016-04-23T00:00:00"/>
    <d v="2019-07-01T00:00:00"/>
    <n v="0"/>
    <n v="206"/>
    <n v="5837"/>
    <n v="501.2"/>
    <n v="100"/>
    <n v="44.625"/>
    <n v="2"/>
  </r>
  <r>
    <x v="6"/>
    <x v="2"/>
    <s v="H8"/>
    <x v="23"/>
    <x v="237"/>
    <s v="113507"/>
    <s v="14H6809"/>
    <s v="014HO06809"/>
    <s v="3096"/>
    <d v="2017-04-02T00:00:00"/>
    <d v="2020-07-17T00:00:00"/>
    <n v="2.0099999999999998"/>
    <n v="209"/>
    <n v="11914"/>
    <n v="500.5"/>
    <n v="100"/>
    <n v="46.427999999999997"/>
    <n v="2"/>
  </r>
  <r>
    <x v="5"/>
    <x v="2"/>
    <s v="H8"/>
    <x v="55"/>
    <x v="238"/>
    <s v="109664"/>
    <s v="1H10788"/>
    <s v="001HO10788"/>
    <s v="524"/>
    <d v="2015-07-29T00:00:00"/>
    <d v="2020-10-03T00:00:00"/>
    <n v="1.21"/>
    <n v="117"/>
    <n v="9156"/>
    <n v="498.7"/>
    <n v="100"/>
    <n v="51.101999999999997"/>
    <n v="4"/>
  </r>
  <r>
    <x v="5"/>
    <x v="2"/>
    <s v="H8"/>
    <x v="55"/>
    <x v="239"/>
    <s v="110420"/>
    <s v="29H13363"/>
    <s v="029HO13363"/>
    <s v="408"/>
    <d v="2015-12-30T00:00:00"/>
    <d v="2020-03-21T00:00:00"/>
    <n v="1.18"/>
    <n v="305"/>
    <n v="10942"/>
    <n v="497.4"/>
    <n v="100"/>
    <n v="43.78"/>
    <n v="2"/>
  </r>
  <r>
    <x v="6"/>
    <x v="2"/>
    <s v="H8"/>
    <x v="23"/>
    <x v="240"/>
    <s v="107639"/>
    <s v="7H11754"/>
    <s v="007HO11754"/>
    <s v="2839"/>
    <d v="2014-05-14T00:00:00"/>
    <d v="2020-11-29T00:00:00"/>
    <n v="1.1299999999999999"/>
    <n v="74"/>
    <n v="11617"/>
    <n v="494.1"/>
    <n v="100"/>
    <n v="50.786999999999999"/>
    <n v="4"/>
  </r>
  <r>
    <x v="0"/>
    <x v="2"/>
    <s v="H8"/>
    <x v="62"/>
    <x v="241"/>
    <m/>
    <s v="11"/>
    <m/>
    <s v="1544"/>
    <d v="2015-01-14T00:00:00"/>
    <d v="2019-04-02T00:00:00"/>
    <n v="5.91"/>
    <n v="276"/>
    <n v="9680"/>
    <n v="493.3"/>
    <n v="100"/>
    <n v="44.66"/>
    <n v="2"/>
  </r>
  <r>
    <x v="6"/>
    <x v="2"/>
    <s v="H8"/>
    <x v="23"/>
    <x v="242"/>
    <s v="114244"/>
    <s v="200H2792"/>
    <s v="200HO02792"/>
    <s v="3195"/>
    <d v="2017-09-10T00:00:00"/>
    <d v="2020-10-14T00:00:00"/>
    <n v="1.01"/>
    <n v="120"/>
    <n v="10862"/>
    <n v="493"/>
    <n v="100"/>
    <n v="36.942"/>
    <n v="2"/>
  </r>
  <r>
    <x v="2"/>
    <x v="2"/>
    <s v="H8"/>
    <x v="34"/>
    <x v="243"/>
    <s v="113321"/>
    <s v="7H10999"/>
    <s v="007HO10999"/>
    <s v="748.01"/>
    <d v="2017-04-25T00:00:00"/>
    <d v="2020-04-24T00:00:00"/>
    <n v="2.4"/>
    <n v="108"/>
    <n v="11077"/>
    <n v="492.4"/>
    <n v="100"/>
    <n v="43.898000000000003"/>
    <n v="2"/>
  </r>
  <r>
    <x v="2"/>
    <x v="2"/>
    <s v="H8"/>
    <x v="34"/>
    <x v="244"/>
    <s v="113307"/>
    <s v="7H10691"/>
    <s v="007HO10691"/>
    <s v="817"/>
    <d v="2016-08-23T00:00:00"/>
    <d v="2019-12-11T00:00:00"/>
    <n v="1.33"/>
    <n v="243"/>
    <n v="12525"/>
    <n v="491.9"/>
    <n v="100"/>
    <n v="48.276000000000003"/>
    <n v="2"/>
  </r>
  <r>
    <x v="2"/>
    <x v="2"/>
    <s v="H8"/>
    <x v="34"/>
    <x v="245"/>
    <s v="108871"/>
    <s v="7H9441"/>
    <s v="007HO09441"/>
    <s v="674"/>
    <d v="2015-01-02T00:00:00"/>
    <d v="2020-03-26T00:00:00"/>
    <n v="1.05"/>
    <n v="137"/>
    <n v="11517"/>
    <n v="491"/>
    <n v="100"/>
    <n v="51.896000000000001"/>
    <n v="4"/>
  </r>
  <r>
    <x v="6"/>
    <x v="2"/>
    <s v="H8"/>
    <x v="23"/>
    <x v="246"/>
    <s v="110388"/>
    <s v="7H11314"/>
    <s v="007HO11314"/>
    <s v="2898"/>
    <d v="2016-01-05T00:00:00"/>
    <d v="2019-11-03T00:00:00"/>
    <n v="0.92"/>
    <n v="305"/>
    <n v="11918"/>
    <n v="490.5"/>
    <n v="100"/>
    <n v="57.64"/>
    <n v="3"/>
  </r>
  <r>
    <x v="6"/>
    <x v="2"/>
    <s v="H8"/>
    <x v="23"/>
    <x v="247"/>
    <s v="111829"/>
    <s v="507H12195"/>
    <s v="007HO12195"/>
    <s v="3111"/>
    <d v="2016-08-06T00:00:00"/>
    <d v="2020-12-17T00:00:00"/>
    <n v="0.79"/>
    <n v="56"/>
    <n v="11744"/>
    <n v="489.9"/>
    <n v="100"/>
    <n v="41.587000000000003"/>
    <n v="3"/>
  </r>
  <r>
    <x v="0"/>
    <x v="2"/>
    <s v="H8"/>
    <x v="58"/>
    <x v="248"/>
    <m/>
    <s v="1H10404"/>
    <s v="001HO10404"/>
    <s v="582"/>
    <d v="2013-11-26T00:00:00"/>
    <d v="2020-06-22T00:00:00"/>
    <n v="0.25"/>
    <n v="214"/>
    <n v="9774"/>
    <n v="487.9"/>
    <n v="100"/>
    <n v="56.134999999999998"/>
    <n v="5"/>
  </r>
  <r>
    <x v="2"/>
    <x v="2"/>
    <s v="H8"/>
    <x v="34"/>
    <x v="249"/>
    <s v="114287"/>
    <s v="7H10999"/>
    <s v="007HO10999"/>
    <s v="820"/>
    <d v="2017-11-15T00:00:00"/>
    <d v="2019-10-28T00:00:00"/>
    <n v="4.62"/>
    <n v="287"/>
    <n v="11487"/>
    <n v="485.7"/>
    <n v="100"/>
    <n v="47.19"/>
    <n v="1"/>
  </r>
  <r>
    <x v="3"/>
    <x v="2"/>
    <s v="H8"/>
    <x v="41"/>
    <x v="182"/>
    <m/>
    <s v="7H10691"/>
    <s v="007HO10691"/>
    <s v="408"/>
    <d v="2016-02-02T00:00:00"/>
    <d v="2020-11-20T00:00:00"/>
    <n v="1.1399999999999999"/>
    <n v="45"/>
    <n v="8472"/>
    <n v="485"/>
    <n v="100"/>
    <n v="40.585999999999999"/>
    <n v="3"/>
  </r>
  <r>
    <x v="5"/>
    <x v="2"/>
    <s v="H8"/>
    <x v="50"/>
    <x v="250"/>
    <s v="111234"/>
    <s v="14H6809"/>
    <s v="014HO06809"/>
    <s v="1324"/>
    <d v="2016-05-07T00:00:00"/>
    <d v="2019-08-05T00:00:00"/>
    <n v="2.1800000000000002"/>
    <n v="281"/>
    <n v="11048"/>
    <n v="483.4"/>
    <n v="100"/>
    <n v="50.16"/>
    <n v="2"/>
  </r>
  <r>
    <x v="2"/>
    <x v="2"/>
    <s v="H8"/>
    <x v="34"/>
    <x v="251"/>
    <s v="108866"/>
    <s v="200H3467"/>
    <s v="200HO03467"/>
    <s v="635"/>
    <d v="2014-09-29T00:00:00"/>
    <d v="2019-04-26T00:00:00"/>
    <n v="1.92"/>
    <n v="305"/>
    <n v="10621"/>
    <n v="482.7"/>
    <n v="100"/>
    <n v="55.11"/>
    <n v="3"/>
  </r>
  <r>
    <x v="2"/>
    <x v="2"/>
    <s v="H8"/>
    <x v="51"/>
    <x v="252"/>
    <m/>
    <s v="7H8747"/>
    <s v="007HO08747"/>
    <s v="448"/>
    <d v="2011-04-28T00:00:00"/>
    <d v="2019-08-13T00:00:00"/>
    <n v="5.2"/>
    <n v="121"/>
    <n v="11534"/>
    <n v="479.7"/>
    <n v="100"/>
    <n v="48.863999999999997"/>
    <n v="6"/>
  </r>
  <r>
    <x v="6"/>
    <x v="2"/>
    <s v="H8"/>
    <x v="23"/>
    <x v="253"/>
    <s v="110395"/>
    <s v="7H10999"/>
    <s v="007HO10999"/>
    <s v="2857"/>
    <d v="2016-01-21T00:00:00"/>
    <d v="2020-05-19T00:00:00"/>
    <n v="1.04"/>
    <n v="268"/>
    <n v="12100"/>
    <n v="478.4"/>
    <n v="100"/>
    <n v="51.884"/>
    <n v="2"/>
  </r>
  <r>
    <x v="3"/>
    <x v="2"/>
    <s v="H8"/>
    <x v="63"/>
    <x v="254"/>
    <m/>
    <s v="200H5611"/>
    <s v="200HO05611"/>
    <s v="288"/>
    <d v="2013-09-10T00:00:00"/>
    <d v="2020-09-18T00:00:00"/>
    <n v="1.26"/>
    <n v="133"/>
    <n v="8626"/>
    <n v="477.5"/>
    <n v="100"/>
    <n v="54.802"/>
    <n v="5"/>
  </r>
  <r>
    <x v="2"/>
    <x v="2"/>
    <s v="H8"/>
    <x v="34"/>
    <x v="255"/>
    <s v="113318"/>
    <s v="7H10999"/>
    <s v="007HO10999"/>
    <s v="635"/>
    <d v="2017-01-21T00:00:00"/>
    <d v="2020-01-02T00:00:00"/>
    <n v="2.0699999999999998"/>
    <n v="221"/>
    <n v="10612"/>
    <n v="477.1"/>
    <n v="100"/>
    <n v="50.868000000000002"/>
    <n v="2"/>
  </r>
  <r>
    <x v="2"/>
    <x v="2"/>
    <s v="H8"/>
    <x v="34"/>
    <x v="256"/>
    <s v="111360"/>
    <s v="7H9441"/>
    <s v="007HO09441"/>
    <s v="687"/>
    <d v="2016-04-22T00:00:00"/>
    <d v="2019-09-28T00:00:00"/>
    <n v="2.78"/>
    <n v="305"/>
    <n v="9767"/>
    <n v="476.8"/>
    <n v="100"/>
    <n v="51.04"/>
    <n v="2"/>
  </r>
  <r>
    <x v="0"/>
    <x v="2"/>
    <s v="H8"/>
    <x v="56"/>
    <x v="257"/>
    <s v="111403"/>
    <s v="1H10471"/>
    <s v="001HO10471"/>
    <s v="257"/>
    <d v="2016-07-03T00:00:00"/>
    <d v="2019-08-14T00:00:00"/>
    <n v="1.06"/>
    <n v="305"/>
    <n v="7470"/>
    <n v="476.5"/>
    <n v="100"/>
    <n v="50.49"/>
    <n v="2"/>
  </r>
  <r>
    <x v="6"/>
    <x v="2"/>
    <s v="H8"/>
    <x v="23"/>
    <x v="258"/>
    <s v="111375"/>
    <s v="7H10999"/>
    <s v="007HO10999"/>
    <s v="3027"/>
    <d v="2016-04-14T00:00:00"/>
    <d v="2020-08-18T00:00:00"/>
    <n v="2.71"/>
    <n v="177"/>
    <n v="9909"/>
    <n v="474.2"/>
    <n v="100"/>
    <n v="53.76"/>
    <n v="3"/>
  </r>
  <r>
    <x v="0"/>
    <x v="2"/>
    <s v="H8"/>
    <x v="58"/>
    <x v="259"/>
    <m/>
    <s v="1H10175"/>
    <s v="001HO10175"/>
    <s v="654"/>
    <d v="2017-09-04T00:00:00"/>
    <d v="2020-08-27T00:00:00"/>
    <n v="5.28"/>
    <n v="148"/>
    <n v="9338"/>
    <n v="473.6"/>
    <n v="100"/>
    <n v="44.055"/>
    <n v="2"/>
  </r>
  <r>
    <x v="6"/>
    <x v="2"/>
    <s v="H8"/>
    <x v="23"/>
    <x v="260"/>
    <s v="110162"/>
    <s v="7H9441"/>
    <s v="007HO09441"/>
    <s v="2993"/>
    <d v="2015-09-06T00:00:00"/>
    <d v="2020-12-08T00:00:00"/>
    <n v="1.55"/>
    <n v="65"/>
    <n v="11207"/>
    <n v="472.5"/>
    <n v="100"/>
    <n v="51.48"/>
    <n v="4"/>
  </r>
  <r>
    <x v="0"/>
    <x v="2"/>
    <s v="H8"/>
    <x v="54"/>
    <x v="261"/>
    <s v="109423"/>
    <s v="1H10471"/>
    <s v="001HO10471"/>
    <s v="4616"/>
    <d v="2015-04-21T00:00:00"/>
    <d v="2019-03-23T00:00:00"/>
    <n v="0.94"/>
    <n v="305"/>
    <n v="12439"/>
    <n v="471.7"/>
    <n v="100"/>
    <n v="50.27"/>
    <n v="2"/>
  </r>
  <r>
    <x v="5"/>
    <x v="2"/>
    <s v="H8"/>
    <x v="52"/>
    <x v="262"/>
    <s v="114328"/>
    <s v="200H6480"/>
    <s v="200HO06480"/>
    <s v="976"/>
    <d v="2018-01-02T00:00:00"/>
    <d v="2020-04-07T00:00:00"/>
    <n v="1.28"/>
    <n v="279"/>
    <n v="10968"/>
    <n v="471.5"/>
    <n v="100"/>
    <n v="41.25"/>
    <n v="1"/>
  </r>
  <r>
    <x v="6"/>
    <x v="2"/>
    <s v="H8"/>
    <x v="23"/>
    <x v="263"/>
    <s v="112884"/>
    <s v="614H6047"/>
    <s v="014HO06047"/>
    <s v="3155"/>
    <d v="2017-03-04T00:00:00"/>
    <d v="2020-06-05T00:00:00"/>
    <n v="0.88"/>
    <n v="251"/>
    <n v="11898"/>
    <n v="469.2"/>
    <n v="100"/>
    <n v="49.813000000000002"/>
    <n v="2"/>
  </r>
  <r>
    <x v="3"/>
    <x v="2"/>
    <s v="H8"/>
    <x v="41"/>
    <x v="264"/>
    <m/>
    <s v="7H10691"/>
    <s v="007HO10691"/>
    <s v="396"/>
    <d v="2016-11-26T00:00:00"/>
    <d v="2020-10-19T00:00:00"/>
    <n v="1.07"/>
    <n v="77"/>
    <n v="8717"/>
    <n v="464.4"/>
    <n v="100"/>
    <n v="39.604999999999997"/>
    <n v="2"/>
  </r>
  <r>
    <x v="4"/>
    <x v="2"/>
    <s v="H8"/>
    <x v="7"/>
    <x v="265"/>
    <s v="111047"/>
    <s v="7H9420"/>
    <s v="007HO09420"/>
    <s v="660"/>
    <d v="2015-04-07T00:00:00"/>
    <d v="2020-04-21T00:00:00"/>
    <n v="0"/>
    <n v="226"/>
    <n v="6939"/>
    <n v="464.4"/>
    <n v="100"/>
    <n v="53.954999999999998"/>
    <n v="3"/>
  </r>
  <r>
    <x v="5"/>
    <x v="2"/>
    <s v="H8"/>
    <x v="55"/>
    <x v="210"/>
    <m/>
    <s v="7H9420"/>
    <s v="007HO09420"/>
    <s v="580"/>
    <d v="2016-06-05T00:00:00"/>
    <d v="2020-10-24T00:00:00"/>
    <n v="0.69"/>
    <n v="96"/>
    <n v="8883"/>
    <n v="463.5"/>
    <n v="100"/>
    <n v="49.896000000000001"/>
    <n v="3"/>
  </r>
  <r>
    <x v="6"/>
    <x v="2"/>
    <s v="H8"/>
    <x v="23"/>
    <x v="266"/>
    <s v="111959"/>
    <s v="14H6809"/>
    <s v="014HO06809"/>
    <s v="3069"/>
    <d v="2016-12-06T00:00:00"/>
    <d v="2020-05-29T00:00:00"/>
    <n v="1.45"/>
    <n v="258"/>
    <n v="11329"/>
    <n v="463.5"/>
    <n v="100"/>
    <n v="48.177999999999997"/>
    <n v="2"/>
  </r>
  <r>
    <x v="4"/>
    <x v="2"/>
    <s v="H8"/>
    <x v="40"/>
    <x v="267"/>
    <m/>
    <s v="HO25214"/>
    <m/>
    <s v="4947.01"/>
    <d v="2015-12-27T00:00:00"/>
    <d v="2019-07-05T00:00:00"/>
    <n v="0"/>
    <n v="202"/>
    <n v="5398"/>
    <n v="462.8"/>
    <n v="100"/>
    <n v="39.692999999999998"/>
    <n v="1"/>
  </r>
  <r>
    <x v="0"/>
    <x v="2"/>
    <s v="H8"/>
    <x v="56"/>
    <x v="268"/>
    <s v="108311"/>
    <s v="11H9861"/>
    <s v="011HO09861"/>
    <s v="256"/>
    <d v="2014-11-12T00:00:00"/>
    <d v="2020-03-17T00:00:00"/>
    <n v="0.52"/>
    <n v="238"/>
    <n v="7451"/>
    <n v="462.5"/>
    <n v="100"/>
    <n v="53.636000000000003"/>
    <n v="4"/>
  </r>
  <r>
    <x v="5"/>
    <x v="2"/>
    <s v="H8"/>
    <x v="64"/>
    <x v="269"/>
    <s v="111148"/>
    <s v="14H7090"/>
    <s v="014HO07090"/>
    <s v="460"/>
    <d v="2015-11-17T00:00:00"/>
    <d v="2019-04-17T00:00:00"/>
    <n v="1.05"/>
    <n v="182"/>
    <n v="10356"/>
    <n v="461.5"/>
    <n v="100"/>
    <n v="42.539000000000001"/>
    <n v="2"/>
  </r>
  <r>
    <x v="1"/>
    <x v="2"/>
    <s v="H8"/>
    <x v="65"/>
    <x v="270"/>
    <m/>
    <s v="1H10490"/>
    <s v="001HO10490"/>
    <s v="3623"/>
    <d v="2014-02-10T00:00:00"/>
    <d v="2019-07-10T00:00:00"/>
    <n v="0.73"/>
    <n v="97"/>
    <n v="8220"/>
    <n v="459.4"/>
    <n v="100"/>
    <n v="42.872999999999998"/>
    <n v="3"/>
  </r>
  <r>
    <x v="6"/>
    <x v="2"/>
    <s v="H8"/>
    <x v="23"/>
    <x v="271"/>
    <s v="113508"/>
    <s v="14H7303"/>
    <s v="014HO07303"/>
    <s v="2903"/>
    <d v="2017-04-08T00:00:00"/>
    <d v="2020-07-11T00:00:00"/>
    <n v="1.45"/>
    <n v="215"/>
    <n v="11012"/>
    <n v="455.2"/>
    <n v="100"/>
    <n v="48.6"/>
    <n v="2"/>
  </r>
  <r>
    <x v="4"/>
    <x v="3"/>
    <s v="PS6H2"/>
    <x v="13"/>
    <x v="272"/>
    <m/>
    <s v="1B591"/>
    <s v="001BS00591"/>
    <s v="1133"/>
    <d v="2016-11-04T00:00:00"/>
    <d v="2019-11-24T00:00:00"/>
    <n v="1.3"/>
    <n v="36"/>
    <n v="8693"/>
    <n v="490.77"/>
    <n v="100"/>
    <n v="34.603999999999999"/>
    <n v="2"/>
  </r>
  <r>
    <x v="4"/>
    <x v="3"/>
    <s v="H7PS1"/>
    <x v="13"/>
    <x v="273"/>
    <m/>
    <s v="1H9527"/>
    <s v="001HO09527"/>
    <s v="1183"/>
    <d v="2015-02-09T00:00:00"/>
    <d v="2019-10-27T00:00:00"/>
    <n v="1.22"/>
    <n v="64"/>
    <n v="8927"/>
    <n v="460.4"/>
    <n v="100"/>
    <n v="43.968000000000004"/>
    <n v="3"/>
  </r>
  <r>
    <x v="4"/>
    <x v="3"/>
    <s v="H7PS1"/>
    <x v="40"/>
    <x v="274"/>
    <m/>
    <s v="HO25214"/>
    <m/>
    <s v="3321"/>
    <d v="2015-11-21T00:00:00"/>
    <d v="2019-04-04T00:00:00"/>
    <n v="0"/>
    <n v="294"/>
    <n v="6024"/>
    <n v="400.9"/>
    <n v="99"/>
    <n v="42.9"/>
    <n v="1"/>
  </r>
  <r>
    <x v="4"/>
    <x v="4"/>
    <s v="PS8"/>
    <x v="13"/>
    <x v="275"/>
    <m/>
    <s v="1B591"/>
    <s v="001BS00591"/>
    <s v="1168"/>
    <d v="2017-03-16T00:00:00"/>
    <d v="2019-04-10T00:00:00"/>
    <n v="1.4"/>
    <n v="264"/>
    <n v="9484"/>
    <n v="418.68"/>
    <n v="100"/>
    <n v="38.804000000000002"/>
    <n v="1"/>
  </r>
  <r>
    <x v="4"/>
    <x v="5"/>
    <s v="J4PS4"/>
    <x v="66"/>
    <x v="276"/>
    <m/>
    <s v="7B779"/>
    <s v="007BS00779"/>
    <s v="1643"/>
    <d v="2010-11-21T00:00:00"/>
    <d v="2019-03-26T00:00:00"/>
    <n v="0"/>
    <n v="305"/>
    <n v="7323"/>
    <n v="386.495"/>
    <n v="100"/>
    <n v="54.89"/>
    <n v="7"/>
  </r>
  <r>
    <x v="1"/>
    <x v="5"/>
    <s v="J6PS2"/>
    <x v="3"/>
    <x v="277"/>
    <m/>
    <s v="14J473"/>
    <s v="014JE00473"/>
    <s v="3785"/>
    <d v="2012-07-21T00:00:00"/>
    <d v="2019-09-02T00:00:00"/>
    <n v="0"/>
    <n v="43"/>
    <n v="7974"/>
    <n v="337.79"/>
    <n v="100"/>
    <n v="46.024000000000001"/>
    <n v="5"/>
  </r>
  <r>
    <x v="4"/>
    <x v="5"/>
    <s v="PS6J2"/>
    <x v="13"/>
    <x v="278"/>
    <m/>
    <s v="1B591"/>
    <s v="001BS00591"/>
    <s v="1136"/>
    <d v="2016-10-19T00:00:00"/>
    <d v="2019-11-12T00:00:00"/>
    <n v="0.77"/>
    <n v="48"/>
    <n v="7986"/>
    <n v="315.72000000000003"/>
    <n v="100"/>
    <n v="34.03"/>
    <n v="2"/>
  </r>
  <r>
    <x v="0"/>
    <x v="5"/>
    <s v="J7PS1"/>
    <x v="10"/>
    <x v="279"/>
    <m/>
    <s v="14J648"/>
    <s v="014JE00648"/>
    <s v="1518"/>
    <d v="2018-04-11T00:00:00"/>
    <d v="2020-06-06T00:00:00"/>
    <n v="0.28999999999999998"/>
    <n v="230"/>
    <n v="6184"/>
    <n v="314.33"/>
    <n v="100"/>
    <n v="44.731999999999999"/>
    <n v="1"/>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r>
    <x v="7"/>
    <x v="6"/>
    <m/>
    <x v="67"/>
    <x v="280"/>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27"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131" firstHeaderRow="1" firstDataRow="2" firstDataCol="3"/>
  <pivotFields count="18">
    <pivotField axis="axisRow" compact="0" outline="0" subtotalTop="0" showAll="0" includeNewItemsInFilter="1">
      <items count="10">
        <item x="0"/>
        <item x="2"/>
        <item m="1" x="8"/>
        <item x="1"/>
        <item x="3"/>
        <item x="5"/>
        <item x="4"/>
        <item x="6"/>
        <item h="1" x="7"/>
        <item t="default"/>
      </items>
    </pivotField>
    <pivotField axis="axisCol" compact="0" outline="0" subtotalTop="0" showAll="0" includeNewItemsInFilter="1">
      <items count="9">
        <item h="1" m="1" x="7"/>
        <item x="2"/>
        <item h="1" x="1"/>
        <item h="1" x="3"/>
        <item h="1" x="0"/>
        <item h="1" x="5"/>
        <item h="1" x="4"/>
        <item h="1" x="6"/>
        <item t="default"/>
      </items>
    </pivotField>
    <pivotField compact="0" outline="0" subtotalTop="0" showAll="0" includeNewItemsInFilter="1"/>
    <pivotField axis="axisRow" compact="0" outline="0" subtotalTop="0" showAll="0" includeNewItemsInFilter="1">
      <items count="183">
        <item m="1" x="132"/>
        <item m="1" x="166"/>
        <item m="1" x="147"/>
        <item m="1" x="175"/>
        <item m="1" x="116"/>
        <item m="1" x="128"/>
        <item m="1" x="171"/>
        <item m="1" x="70"/>
        <item m="1" x="105"/>
        <item m="1" x="100"/>
        <item m="1" x="102"/>
        <item m="1" x="77"/>
        <item m="1" x="127"/>
        <item m="1" x="92"/>
        <item m="1" x="111"/>
        <item m="1" x="165"/>
        <item m="1" x="112"/>
        <item m="1" x="114"/>
        <item m="1" x="75"/>
        <item m="1" x="139"/>
        <item m="1" x="125"/>
        <item m="1" x="179"/>
        <item m="1" x="79"/>
        <item m="1" x="162"/>
        <item m="1" x="115"/>
        <item m="1" x="168"/>
        <item m="1" x="101"/>
        <item m="1" x="89"/>
        <item m="1" x="180"/>
        <item m="1" x="181"/>
        <item m="1" x="113"/>
        <item m="1" x="152"/>
        <item m="1" x="178"/>
        <item m="1" x="174"/>
        <item m="1" x="130"/>
        <item m="1" x="107"/>
        <item m="1" x="154"/>
        <item m="1" x="131"/>
        <item m="1" x="167"/>
        <item m="1" x="153"/>
        <item m="1" x="140"/>
        <item m="1" x="106"/>
        <item m="1" x="108"/>
        <item m="1" x="141"/>
        <item m="1" x="97"/>
        <item m="1" x="82"/>
        <item m="1" x="68"/>
        <item m="1" x="71"/>
        <item m="1" x="73"/>
        <item m="1" x="74"/>
        <item m="1" x="76"/>
        <item m="1" x="91"/>
        <item m="1" x="146"/>
        <item m="1" x="149"/>
        <item m="1" x="151"/>
        <item m="1" x="86"/>
        <item m="1" x="123"/>
        <item m="1" x="176"/>
        <item m="1" x="72"/>
        <item m="1" x="95"/>
        <item m="1" x="121"/>
        <item m="1" x="109"/>
        <item m="1" x="172"/>
        <item m="1" x="98"/>
        <item m="1" x="124"/>
        <item m="1" x="135"/>
        <item m="1" x="69"/>
        <item m="1" x="143"/>
        <item m="1" x="87"/>
        <item m="1" x="136"/>
        <item m="1" x="144"/>
        <item m="1" x="161"/>
        <item m="1" x="145"/>
        <item m="1" x="110"/>
        <item m="1" x="137"/>
        <item m="1" x="138"/>
        <item m="1" x="170"/>
        <item m="1" x="90"/>
        <item m="1" x="122"/>
        <item m="1" x="94"/>
        <item m="1" x="160"/>
        <item m="1" x="157"/>
        <item m="1" x="177"/>
        <item m="1" x="99"/>
        <item m="1" x="120"/>
        <item m="1" x="133"/>
        <item m="1" x="159"/>
        <item m="1" x="169"/>
        <item m="1" x="84"/>
        <item m="1" x="85"/>
        <item m="1" x="96"/>
        <item m="1" x="173"/>
        <item m="1" x="142"/>
        <item m="1" x="134"/>
        <item m="1" x="158"/>
        <item m="1" x="150"/>
        <item m="1" x="93"/>
        <item m="1" x="103"/>
        <item m="1" x="83"/>
        <item m="1" x="104"/>
        <item m="1" x="148"/>
        <item m="1" x="129"/>
        <item m="1" x="88"/>
        <item m="1" x="163"/>
        <item m="1" x="164"/>
        <item m="1" x="117"/>
        <item m="1" x="80"/>
        <item m="1" x="126"/>
        <item m="1" x="119"/>
        <item m="1" x="78"/>
        <item m="1" x="155"/>
        <item m="1" x="118"/>
        <item m="1" x="81"/>
        <item m="1" x="156"/>
        <item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axis="axisRow" compact="0" outline="0" subtotalTop="0" showAll="0" includeNewItemsInFilter="1">
      <items count="791">
        <item m="1" x="370"/>
        <item m="1" x="626"/>
        <item m="1" x="571"/>
        <item m="1" x="469"/>
        <item m="1" x="403"/>
        <item m="1" x="599"/>
        <item m="1" x="301"/>
        <item m="1" x="430"/>
        <item m="1" x="672"/>
        <item m="1" x="351"/>
        <item m="1" x="746"/>
        <item m="1" x="399"/>
        <item m="1" x="462"/>
        <item m="1" x="593"/>
        <item m="1" x="425"/>
        <item m="1" x="510"/>
        <item m="1" x="710"/>
        <item m="1" x="325"/>
        <item m="1" x="559"/>
        <item m="1" x="670"/>
        <item m="1" x="485"/>
        <item m="1" x="654"/>
        <item m="1" x="600"/>
        <item m="1" x="753"/>
        <item m="1" x="481"/>
        <item m="1" x="516"/>
        <item m="1" x="558"/>
        <item m="1" x="505"/>
        <item m="1" x="715"/>
        <item m="1" x="330"/>
        <item m="1" x="348"/>
        <item m="1" x="475"/>
        <item m="1" x="721"/>
        <item m="1" x="735"/>
        <item m="1" x="307"/>
        <item m="1" x="355"/>
        <item m="1" x="361"/>
        <item m="1" x="381"/>
        <item m="1" x="442"/>
        <item m="1" x="579"/>
        <item m="1" x="611"/>
        <item m="1" x="700"/>
        <item m="1" x="419"/>
        <item m="1" x="492"/>
        <item m="1" x="568"/>
        <item m="1" x="673"/>
        <item m="1" x="708"/>
        <item m="1" x="499"/>
        <item m="1" x="713"/>
        <item m="1" x="385"/>
        <item m="1" x="728"/>
        <item m="1" x="508"/>
        <item m="1" x="347"/>
        <item m="1" x="567"/>
        <item m="1" x="420"/>
        <item m="1" x="641"/>
        <item m="1" x="656"/>
        <item m="1" x="688"/>
        <item m="1" x="376"/>
        <item m="1" x="463"/>
        <item m="1" x="336"/>
        <item m="1" x="410"/>
        <item m="1" x="552"/>
        <item m="1" x="436"/>
        <item m="1" x="441"/>
        <item m="1" x="450"/>
        <item m="1" x="468"/>
        <item m="1" x="523"/>
        <item m="1" x="705"/>
        <item m="1" x="577"/>
        <item m="1" x="677"/>
        <item m="1" x="733"/>
        <item m="1" x="299"/>
        <item m="1" x="327"/>
        <item m="1" x="345"/>
        <item m="1" x="550"/>
        <item m="1" x="514"/>
        <item m="1" x="554"/>
        <item m="1" x="596"/>
        <item m="1" x="289"/>
        <item m="1" x="296"/>
        <item m="1" x="687"/>
        <item m="1" x="758"/>
        <item m="1" x="326"/>
        <item m="1" x="465"/>
        <item m="1" x="360"/>
        <item m="1" x="418"/>
        <item m="1" x="471"/>
        <item m="1" x="506"/>
        <item m="1" x="520"/>
        <item m="1" x="588"/>
        <item m="1" x="628"/>
        <item m="1" x="655"/>
        <item m="1" x="664"/>
        <item m="1" x="697"/>
        <item m="1" x="297"/>
        <item m="1" x="343"/>
        <item m="1" x="440"/>
        <item m="1" x="466"/>
        <item m="1" x="497"/>
        <item m="1" x="582"/>
        <item m="1" x="587"/>
        <item m="1" x="720"/>
        <item m="1" x="426"/>
        <item m="1" x="479"/>
        <item m="1" x="527"/>
        <item m="1" x="636"/>
        <item m="1" x="711"/>
        <item m="1" x="756"/>
        <item m="1" x="334"/>
        <item m="1" x="518"/>
        <item m="1" x="561"/>
        <item m="1" x="405"/>
        <item m="1" x="434"/>
        <item m="1" x="447"/>
        <item m="1" x="548"/>
        <item m="1" x="592"/>
        <item m="1" x="725"/>
        <item m="1" x="776"/>
        <item m="1" x="341"/>
        <item m="1" x="366"/>
        <item m="1" x="397"/>
        <item m="1" x="517"/>
        <item m="1" x="684"/>
        <item m="1" x="572"/>
        <item m="1" x="730"/>
        <item m="1" x="780"/>
        <item m="1" x="309"/>
        <item m="1" x="332"/>
        <item m="1" x="602"/>
        <item m="1" x="671"/>
        <item m="1" x="694"/>
        <item m="1" x="439"/>
        <item m="1" x="470"/>
        <item m="1" x="775"/>
        <item m="1" x="308"/>
        <item m="1" x="323"/>
        <item m="1" x="635"/>
        <item m="1" x="382"/>
        <item m="1" x="438"/>
        <item m="1" x="613"/>
        <item m="1" x="737"/>
        <item m="1" x="478"/>
        <item m="1" x="501"/>
        <item m="1" x="590"/>
        <item m="1" x="627"/>
        <item m="1" x="652"/>
        <item m="1" x="683"/>
        <item m="1" x="650"/>
        <item m="1" x="444"/>
        <item m="1" x="500"/>
        <item m="1" x="314"/>
        <item m="1" x="473"/>
        <item m="1" x="532"/>
        <item m="1" x="609"/>
        <item m="1" x="531"/>
        <item m="1" x="578"/>
        <item m="1" x="283"/>
        <item m="1" x="566"/>
        <item m="1" x="483"/>
        <item m="1" x="504"/>
        <item m="1" x="357"/>
        <item m="1" x="300"/>
        <item m="1" x="729"/>
        <item m="1" x="502"/>
        <item m="1" x="364"/>
        <item m="1" x="631"/>
        <item m="1" x="542"/>
        <item m="1" x="494"/>
        <item m="1" x="727"/>
        <item m="1" x="750"/>
        <item m="1" x="767"/>
        <item m="1" x="454"/>
        <item m="1" x="774"/>
        <item m="1" x="748"/>
        <item m="1" x="540"/>
        <item m="1" x="724"/>
        <item m="1" x="393"/>
        <item m="1" x="429"/>
        <item m="1" x="316"/>
        <item m="1" x="674"/>
        <item m="1" x="736"/>
        <item m="1" x="535"/>
        <item m="1" x="295"/>
        <item m="1" x="359"/>
        <item m="1" x="524"/>
        <item m="1" x="488"/>
        <item m="1" x="695"/>
        <item m="1" x="305"/>
        <item m="1" x="598"/>
        <item m="1" x="486"/>
        <item m="1" x="406"/>
        <item m="1" x="304"/>
        <item m="1" x="615"/>
        <item m="1" x="392"/>
        <item m="1" x="424"/>
        <item m="1" x="603"/>
        <item m="1" x="589"/>
        <item m="1" x="608"/>
        <item m="1" x="731"/>
        <item m="1" x="662"/>
        <item m="1" x="423"/>
        <item m="1" x="556"/>
        <item m="1" x="303"/>
        <item m="1" x="484"/>
        <item m="1" x="378"/>
        <item m="1" x="310"/>
        <item m="1" x="678"/>
        <item m="1" x="591"/>
        <item m="1" x="427"/>
        <item m="1" x="461"/>
        <item m="1" x="562"/>
        <item m="1" x="354"/>
        <item m="1" x="702"/>
        <item m="1" x="740"/>
        <item m="1" x="784"/>
        <item m="1" x="321"/>
        <item m="1" x="402"/>
        <item m="1" x="538"/>
        <item m="1" x="691"/>
        <item m="1" x="395"/>
        <item m="1" x="408"/>
        <item m="1" x="537"/>
        <item m="1" x="491"/>
        <item m="1" x="569"/>
        <item m="1" x="306"/>
        <item m="1" x="638"/>
        <item m="1" x="605"/>
        <item m="1" x="768"/>
        <item m="1" x="322"/>
        <item m="1" x="643"/>
        <item m="1" x="451"/>
        <item m="1" x="632"/>
        <item m="1" x="433"/>
        <item m="1" x="328"/>
        <item m="1" x="761"/>
        <item m="1" x="766"/>
        <item m="1" x="409"/>
        <item m="1" x="771"/>
        <item m="1" x="386"/>
        <item m="1" x="543"/>
        <item m="1" x="457"/>
        <item m="1" x="528"/>
        <item m="1" x="346"/>
        <item m="1" x="759"/>
        <item m="1" x="320"/>
        <item m="1" x="565"/>
        <item m="1" x="329"/>
        <item m="1" x="659"/>
        <item m="1" x="667"/>
        <item m="1" x="312"/>
        <item m="1" x="739"/>
        <item m="1" x="718"/>
        <item m="1" x="495"/>
        <item m="1" x="745"/>
        <item m="1" x="417"/>
        <item m="1" x="515"/>
        <item m="1" x="583"/>
        <item m="1" x="519"/>
        <item m="1" x="647"/>
        <item m="1" x="762"/>
        <item m="1" x="703"/>
        <item m="1" x="575"/>
        <item m="1" x="551"/>
        <item m="1" x="536"/>
        <item m="1" x="763"/>
        <item m="1" x="682"/>
        <item m="1" x="456"/>
        <item m="1" x="512"/>
        <item m="1" x="480"/>
        <item m="1" x="477"/>
        <item m="1" x="340"/>
        <item m="1" x="413"/>
        <item m="1" x="648"/>
        <item m="1" x="344"/>
        <item m="1" x="696"/>
        <item m="1" x="375"/>
        <item m="1" x="398"/>
        <item m="1" x="757"/>
        <item m="1" x="604"/>
        <item m="1" x="342"/>
        <item m="1" x="467"/>
        <item m="1" x="749"/>
        <item m="1" x="553"/>
        <item m="1" x="431"/>
        <item m="1" x="742"/>
        <item m="1" x="764"/>
        <item m="1" x="333"/>
        <item m="1" x="372"/>
        <item m="1" x="573"/>
        <item m="1" x="294"/>
        <item m="1" x="751"/>
        <item m="1" x="645"/>
        <item m="1" x="581"/>
        <item m="1" x="681"/>
        <item m="1" x="493"/>
        <item m="1" x="752"/>
        <item m="1" x="653"/>
        <item m="1" x="629"/>
        <item m="1" x="521"/>
        <item m="1" x="401"/>
        <item m="1" x="472"/>
        <item m="1" x="585"/>
        <item m="1" x="665"/>
        <item m="1" x="377"/>
        <item m="1" x="669"/>
        <item m="1" x="661"/>
        <item m="1" x="779"/>
        <item m="1" x="281"/>
        <item m="1" x="368"/>
        <item m="1" x="685"/>
        <item m="1" x="290"/>
        <item m="1" x="380"/>
        <item m="1" x="707"/>
        <item m="1" x="412"/>
        <item m="1" x="563"/>
        <item m="1" x="623"/>
        <item m="1" x="453"/>
        <item m="1" x="649"/>
        <item m="1" x="666"/>
        <item m="1" x="353"/>
        <item m="1" x="732"/>
        <item m="1" x="744"/>
        <item m="1" x="288"/>
        <item m="1" x="388"/>
        <item m="1" x="350"/>
        <item m="1" x="335"/>
        <item m="1" x="337"/>
        <item m="1" x="414"/>
        <item m="1" x="723"/>
        <item m="1" x="606"/>
        <item m="1" x="765"/>
        <item m="1" x="788"/>
        <item m="1" x="356"/>
        <item m="1" x="698"/>
        <item m="1" x="529"/>
        <item m="1" x="487"/>
        <item m="1" x="693"/>
        <item m="1" x="455"/>
        <item m="1" x="754"/>
        <item m="1" x="699"/>
        <item m="1" x="789"/>
        <item m="1" x="580"/>
        <item m="1" x="446"/>
        <item m="1" x="365"/>
        <item m="1" x="373"/>
        <item m="1" x="460"/>
        <item m="1" x="489"/>
        <item m="1" x="503"/>
        <item m="1" x="760"/>
        <item m="1" x="383"/>
        <item m="1" x="448"/>
        <item m="1" x="716"/>
        <item m="1" x="482"/>
        <item m="1" x="432"/>
        <item m="1" x="396"/>
        <item m="1" x="639"/>
        <item m="1" x="601"/>
        <item m="1" x="358"/>
        <item m="1" x="362"/>
        <item m="1" x="777"/>
        <item m="1" x="680"/>
        <item m="1" x="644"/>
        <item m="1" x="374"/>
        <item m="1" x="594"/>
        <item m="1" x="787"/>
        <item m="1" x="511"/>
        <item m="1" x="324"/>
        <item m="1" x="394"/>
        <item m="1" x="570"/>
        <item m="1" x="391"/>
        <item m="1" x="286"/>
        <item m="1" x="633"/>
        <item m="1" x="686"/>
        <item m="1" x="311"/>
        <item m="1" x="379"/>
        <item m="1" x="610"/>
        <item m="1" x="400"/>
        <item m="1" x="622"/>
        <item m="1" x="778"/>
        <item m="1" x="689"/>
        <item m="1" x="621"/>
        <item m="1" x="709"/>
        <item m="1" x="704"/>
        <item m="1" x="651"/>
        <item m="1" x="363"/>
        <item m="1" x="743"/>
        <item m="1" x="717"/>
        <item m="1" x="507"/>
        <item m="1" x="428"/>
        <item m="1" x="525"/>
        <item m="1" x="772"/>
        <item m="1" x="549"/>
        <item m="1" x="407"/>
        <item m="1" x="284"/>
        <item m="1" x="449"/>
        <item m="1" x="624"/>
        <item m="1" x="619"/>
        <item m="1" x="390"/>
        <item m="1" x="287"/>
        <item m="1" x="637"/>
        <item m="1" x="422"/>
        <item m="1" x="526"/>
        <item m="1" x="445"/>
        <item m="1" x="541"/>
        <item m="1" x="387"/>
        <item m="1" x="630"/>
        <item m="1" x="522"/>
        <item m="1" x="734"/>
        <item m="1" x="663"/>
        <item m="1" x="415"/>
        <item m="1" x="282"/>
        <item m="1" x="318"/>
        <item m="1" x="474"/>
        <item m="1" x="679"/>
        <item m="1" x="706"/>
        <item m="1" x="367"/>
        <item m="1" x="657"/>
        <item m="1" x="389"/>
        <item m="1" x="738"/>
        <item m="1" x="291"/>
        <item m="1" x="533"/>
        <item m="1" x="458"/>
        <item m="1" x="781"/>
        <item m="1" x="404"/>
        <item m="1" x="464"/>
        <item m="1" x="416"/>
        <item m="1" x="658"/>
        <item m="1" x="597"/>
        <item m="1" x="574"/>
        <item m="1" x="293"/>
        <item m="1" x="317"/>
        <item m="1" x="547"/>
        <item m="1" x="741"/>
        <item m="1" x="331"/>
        <item m="1" x="773"/>
        <item m="1" x="555"/>
        <item m="1" x="712"/>
        <item m="1" x="616"/>
        <item m="1" x="476"/>
        <item m="1" x="675"/>
        <item m="1" x="509"/>
        <item m="1" x="786"/>
        <item m="1" x="371"/>
        <item m="1" x="607"/>
        <item m="1" x="692"/>
        <item m="1" x="302"/>
        <item m="1" x="618"/>
        <item m="1" x="642"/>
        <item m="1" x="634"/>
        <item m="1" x="530"/>
        <item m="1" x="714"/>
        <item m="1" x="690"/>
        <item m="1" x="459"/>
        <item m="1" x="490"/>
        <item m="1" x="769"/>
        <item m="1" x="625"/>
        <item m="1" x="534"/>
        <item m="1" x="668"/>
        <item m="1" x="452"/>
        <item m="1" x="498"/>
        <item m="1" x="443"/>
        <item m="1" x="411"/>
        <item m="1" x="513"/>
        <item m="1" x="646"/>
        <item m="1" x="421"/>
        <item m="1" x="539"/>
        <item m="1" x="292"/>
        <item m="1" x="557"/>
        <item m="1" x="435"/>
        <item m="1" x="782"/>
        <item m="1" x="640"/>
        <item m="1" x="612"/>
        <item m="1" x="584"/>
        <item m="1" x="545"/>
        <item m="1" x="564"/>
        <item m="1" x="755"/>
        <item m="1" x="313"/>
        <item m="1" x="595"/>
        <item m="1" x="384"/>
        <item m="1" x="785"/>
        <item m="1" x="352"/>
        <item m="1" x="614"/>
        <item m="1" x="726"/>
        <item m="1" x="319"/>
        <item m="1" x="285"/>
        <item m="1" x="298"/>
        <item m="1" x="586"/>
        <item m="1" x="576"/>
        <item m="1" x="496"/>
        <item m="1" x="544"/>
        <item m="1" x="770"/>
        <item m="1" x="437"/>
        <item m="1" x="783"/>
        <item m="1" x="315"/>
        <item m="1" x="338"/>
        <item m="1" x="560"/>
        <item m="1" x="369"/>
        <item m="1" x="617"/>
        <item m="1" x="722"/>
        <item m="1" x="620"/>
        <item m="1" x="676"/>
        <item m="1" x="660"/>
        <item m="1" x="747"/>
        <item m="1" x="339"/>
        <item m="1" x="349"/>
        <item m="1" x="719"/>
        <item m="1" x="701"/>
        <item m="1" x="546"/>
        <item x="2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129">
    <i>
      <x/>
      <x v="158"/>
      <x v="706"/>
    </i>
    <i r="2">
      <x v="729"/>
    </i>
    <i t="default" r="1">
      <x v="158"/>
    </i>
    <i r="1">
      <x v="169"/>
      <x v="701"/>
    </i>
    <i r="2">
      <x v="705"/>
    </i>
    <i r="2">
      <x v="713"/>
    </i>
    <i r="2">
      <x v="727"/>
    </i>
    <i r="2">
      <x v="730"/>
    </i>
    <i r="2">
      <x v="771"/>
    </i>
    <i t="default" r="1">
      <x v="169"/>
    </i>
    <i r="1">
      <x v="171"/>
      <x v="703"/>
    </i>
    <i r="2">
      <x v="710"/>
    </i>
    <i r="2">
      <x v="741"/>
    </i>
    <i r="2">
      <x v="767"/>
    </i>
    <i r="2">
      <x v="778"/>
    </i>
    <i t="default" r="1">
      <x v="171"/>
    </i>
    <i r="1">
      <x v="173"/>
      <x v="707"/>
    </i>
    <i r="2">
      <x v="720"/>
    </i>
    <i r="2">
      <x v="758"/>
    </i>
    <i r="2">
      <x v="769"/>
    </i>
    <i t="default" r="1">
      <x v="173"/>
    </i>
    <i r="1">
      <x v="176"/>
      <x v="739"/>
    </i>
    <i t="default" r="1">
      <x v="176"/>
    </i>
    <i r="1">
      <x v="177"/>
      <x v="751"/>
    </i>
    <i t="default" r="1">
      <x v="177"/>
    </i>
    <i t="default">
      <x/>
    </i>
    <i>
      <x v="1"/>
      <x v="149"/>
      <x v="714"/>
    </i>
    <i r="2">
      <x v="721"/>
    </i>
    <i r="2">
      <x v="722"/>
    </i>
    <i r="2">
      <x v="725"/>
    </i>
    <i r="2">
      <x v="734"/>
    </i>
    <i r="2">
      <x v="753"/>
    </i>
    <i r="2">
      <x v="754"/>
    </i>
    <i r="2">
      <x v="755"/>
    </i>
    <i r="2">
      <x v="759"/>
    </i>
    <i r="2">
      <x v="761"/>
    </i>
    <i r="2">
      <x v="765"/>
    </i>
    <i r="2">
      <x v="766"/>
    </i>
    <i t="default" r="1">
      <x v="149"/>
    </i>
    <i r="1">
      <x v="166"/>
      <x v="698"/>
    </i>
    <i r="2">
      <x v="762"/>
    </i>
    <i t="default" r="1">
      <x v="166"/>
    </i>
    <i t="default">
      <x v="1"/>
    </i>
    <i>
      <x v="3"/>
      <x v="180"/>
      <x v="780"/>
    </i>
    <i t="default" r="1">
      <x v="180"/>
    </i>
    <i t="default">
      <x v="3"/>
    </i>
    <i>
      <x v="4"/>
      <x v="121"/>
      <x v="692"/>
    </i>
    <i t="default" r="1">
      <x v="121"/>
    </i>
    <i r="1">
      <x v="156"/>
      <x v="692"/>
    </i>
    <i r="2">
      <x v="774"/>
    </i>
    <i t="default" r="1">
      <x v="156"/>
    </i>
    <i r="1">
      <x v="168"/>
      <x v="700"/>
    </i>
    <i r="2">
      <x v="717"/>
    </i>
    <i r="2">
      <x v="724"/>
    </i>
    <i r="2">
      <x v="726"/>
    </i>
    <i t="default" r="1">
      <x v="168"/>
    </i>
    <i r="1">
      <x v="178"/>
      <x v="764"/>
    </i>
    <i t="default" r="1">
      <x v="178"/>
    </i>
    <i t="default">
      <x v="4"/>
    </i>
    <i>
      <x v="5"/>
      <x v="151"/>
      <x v="743"/>
    </i>
    <i t="default" r="1">
      <x v="151"/>
    </i>
    <i r="1">
      <x v="165"/>
      <x v="694"/>
    </i>
    <i r="2">
      <x v="695"/>
    </i>
    <i r="2">
      <x v="712"/>
    </i>
    <i r="2">
      <x v="723"/>
    </i>
    <i r="2">
      <x v="760"/>
    </i>
    <i t="default" r="1">
      <x v="165"/>
    </i>
    <i r="1">
      <x v="167"/>
      <x v="699"/>
    </i>
    <i r="2">
      <x v="728"/>
    </i>
    <i r="2">
      <x v="772"/>
    </i>
    <i t="default" r="1">
      <x v="167"/>
    </i>
    <i r="1">
      <x v="170"/>
      <x v="654"/>
    </i>
    <i r="2">
      <x v="702"/>
    </i>
    <i r="2">
      <x v="715"/>
    </i>
    <i r="2">
      <x v="720"/>
    </i>
    <i r="2">
      <x v="731"/>
    </i>
    <i r="2">
      <x v="735"/>
    </i>
    <i r="2">
      <x v="736"/>
    </i>
    <i r="2">
      <x v="744"/>
    </i>
    <i r="2">
      <x v="748"/>
    </i>
    <i r="2">
      <x v="749"/>
    </i>
    <i t="default" r="1">
      <x v="170"/>
    </i>
    <i r="1">
      <x v="174"/>
      <x v="678"/>
    </i>
    <i r="2">
      <x v="708"/>
    </i>
    <i t="default" r="1">
      <x v="174"/>
    </i>
    <i r="1">
      <x v="175"/>
      <x v="711"/>
    </i>
    <i t="default" r="1">
      <x v="175"/>
    </i>
    <i r="1">
      <x v="179"/>
      <x v="779"/>
    </i>
    <i t="default" r="1">
      <x v="179"/>
    </i>
    <i t="default">
      <x v="5"/>
    </i>
    <i>
      <x v="6"/>
      <x v="122"/>
      <x v="691"/>
    </i>
    <i r="2">
      <x v="718"/>
    </i>
    <i r="2">
      <x v="738"/>
    </i>
    <i r="2">
      <x v="775"/>
    </i>
    <i t="default" r="1">
      <x v="122"/>
    </i>
    <i r="1">
      <x v="128"/>
      <x v="716"/>
    </i>
    <i t="default" r="1">
      <x v="128"/>
    </i>
    <i r="1">
      <x v="155"/>
      <x v="746"/>
    </i>
    <i r="2">
      <x v="777"/>
    </i>
    <i t="default" r="1">
      <x v="155"/>
    </i>
    <i t="default">
      <x v="6"/>
    </i>
    <i>
      <x v="7"/>
      <x v="138"/>
      <x v="690"/>
    </i>
    <i r="2">
      <x v="693"/>
    </i>
    <i r="2">
      <x v="696"/>
    </i>
    <i r="2">
      <x v="697"/>
    </i>
    <i r="2">
      <x v="709"/>
    </i>
    <i r="2">
      <x v="719"/>
    </i>
    <i r="2">
      <x v="732"/>
    </i>
    <i r="2">
      <x v="733"/>
    </i>
    <i r="2">
      <x v="737"/>
    </i>
    <i r="2">
      <x v="742"/>
    </i>
    <i r="2">
      <x v="745"/>
    </i>
    <i r="2">
      <x v="747"/>
    </i>
    <i r="2">
      <x v="750"/>
    </i>
    <i r="2">
      <x v="752"/>
    </i>
    <i r="2">
      <x v="756"/>
    </i>
    <i r="2">
      <x v="757"/>
    </i>
    <i r="2">
      <x v="763"/>
    </i>
    <i r="2">
      <x v="768"/>
    </i>
    <i r="2">
      <x v="770"/>
    </i>
    <i r="2">
      <x v="773"/>
    </i>
    <i r="2">
      <x v="776"/>
    </i>
    <i r="2">
      <x v="781"/>
    </i>
    <i t="default" r="1">
      <x v="138"/>
    </i>
    <i r="1">
      <x v="172"/>
      <x v="704"/>
    </i>
    <i r="2">
      <x v="740"/>
    </i>
    <i t="default" r="1">
      <x v="172"/>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2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G303" firstHeaderRow="1" firstDataRow="2" firstDataCol="3"/>
  <pivotFields count="42">
    <pivotField axis="axisRow" compact="0" outline="0" subtotalTop="0" showAll="0" includeNewItemsInFilter="1">
      <items count="11">
        <item x="3"/>
        <item x="0"/>
        <item x="6"/>
        <item x="4"/>
        <item x="2"/>
        <item x="1"/>
        <item x="5"/>
        <item h="1" x="8"/>
        <item m="1" x="9"/>
        <item x="7"/>
        <item t="default"/>
      </items>
    </pivotField>
    <pivotField axis="axisCol" compact="0" outline="0" subtotalTop="0" showAll="0" includeNewItemsInFilter="1">
      <items count="6">
        <item m="1" x="4"/>
        <item x="2"/>
        <item x="1"/>
        <item x="0"/>
        <item h="1" x="3"/>
        <item t="default"/>
      </items>
    </pivotField>
    <pivotField compact="0" outline="0" subtotalTop="0" showAll="0" includeNewItemsInFilter="1"/>
    <pivotField axis="axisRow" compact="0" outline="0" subtotalTop="0" showAll="0" includeNewItemsInFilter="1">
      <items count="82">
        <item m="1" x="45"/>
        <item m="1" x="64"/>
        <item m="1" x="48"/>
        <item m="1" x="79"/>
        <item m="1" x="66"/>
        <item m="1" x="71"/>
        <item m="1" x="80"/>
        <item m="1" x="77"/>
        <item m="1" x="59"/>
        <item m="1" x="57"/>
        <item m="1" x="61"/>
        <item m="1" x="47"/>
        <item m="1" x="50"/>
        <item m="1" x="51"/>
        <item m="1" x="63"/>
        <item m="1" x="69"/>
        <item m="1" x="46"/>
        <item m="1" x="55"/>
        <item m="1" x="70"/>
        <item m="1" x="49"/>
        <item m="1" x="56"/>
        <item m="1" x="42"/>
        <item m="1" x="52"/>
        <item m="1" x="60"/>
        <item m="1" x="76"/>
        <item x="40"/>
        <item m="1" x="44"/>
        <item m="1" x="68"/>
        <item m="1" x="54"/>
        <item m="1" x="74"/>
        <item m="1" x="41"/>
        <item m="1" x="67"/>
        <item m="1" x="58"/>
        <item m="1" x="65"/>
        <item m="1" x="43"/>
        <item m="1" x="75"/>
        <item m="1" x="72"/>
        <item m="1" x="73"/>
        <item m="1" x="78"/>
        <item m="1" x="62"/>
        <item m="1" x="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compact="0" outline="0" subtotalTop="0" showAll="0" includeNewItemsInFilter="1">
      <items count="512">
        <item m="1" x="267"/>
        <item m="1" x="314"/>
        <item m="1" x="482"/>
        <item m="1" x="385"/>
        <item m="1" x="321"/>
        <item m="1" x="244"/>
        <item m="1" x="454"/>
        <item m="1" x="288"/>
        <item m="1" x="400"/>
        <item m="1" x="301"/>
        <item m="1" x="423"/>
        <item m="1" x="341"/>
        <item m="1" x="439"/>
        <item m="1" x="350"/>
        <item m="1" x="501"/>
        <item m="1" x="490"/>
        <item m="1" x="300"/>
        <item m="1" x="294"/>
        <item m="1" x="268"/>
        <item m="1" x="466"/>
        <item m="1" x="308"/>
        <item m="1" x="248"/>
        <item m="1" x="486"/>
        <item m="1" x="460"/>
        <item m="1" x="437"/>
        <item m="1" x="431"/>
        <item m="1" x="428"/>
        <item m="1" x="421"/>
        <item m="1" x="405"/>
        <item m="1" x="360"/>
        <item m="1" x="348"/>
        <item m="1" x="336"/>
        <item m="1" x="282"/>
        <item m="1" x="246"/>
        <item m="1" x="469"/>
        <item m="1" x="354"/>
        <item m="1" x="329"/>
        <item m="1" x="322"/>
        <item m="1" x="299"/>
        <item m="1" x="259"/>
        <item m="1" x="235"/>
        <item m="1" x="425"/>
        <item m="1" x="419"/>
        <item m="1" x="338"/>
        <item m="1" x="304"/>
        <item m="1" x="503"/>
        <item m="1" x="479"/>
        <item m="1" x="453"/>
        <item m="1" x="412"/>
        <item m="1" x="476"/>
        <item m="1" x="375"/>
        <item m="1" x="488"/>
        <item m="1" x="320"/>
        <item m="1" x="372"/>
        <item m="1" x="380"/>
        <item m="1" x="444"/>
        <item m="1" x="311"/>
        <item m="1" x="265"/>
        <item m="1" x="458"/>
        <item m="1" x="318"/>
        <item m="1" x="279"/>
        <item m="1" x="436"/>
        <item m="1" x="352"/>
        <item m="1" x="473"/>
        <item m="1" x="388"/>
        <item m="1" x="378"/>
        <item m="1" x="499"/>
        <item m="1" x="399"/>
        <item m="1" x="448"/>
        <item m="1" x="506"/>
        <item m="1" x="401"/>
        <item m="1" x="358"/>
        <item m="1" x="414"/>
        <item m="1" x="495"/>
        <item m="1" x="349"/>
        <item m="1" x="481"/>
        <item m="1" x="258"/>
        <item m="1" x="326"/>
        <item m="1" x="391"/>
        <item m="1" x="237"/>
        <item h="1" x="233"/>
        <item m="1" x="386"/>
        <item m="1" x="461"/>
        <item m="1" x="283"/>
        <item m="1" x="424"/>
        <item m="1" x="261"/>
        <item m="1" x="508"/>
        <item m="1" x="504"/>
        <item m="1" x="343"/>
        <item m="1" x="406"/>
        <item m="1" x="455"/>
        <item m="1" x="234"/>
        <item m="1" x="427"/>
        <item m="1" x="334"/>
        <item m="1" x="280"/>
        <item m="1" x="255"/>
        <item m="1" x="284"/>
        <item m="1" x="449"/>
        <item m="1" x="316"/>
        <item m="1" x="328"/>
        <item m="1" x="286"/>
        <item m="1" x="485"/>
        <item m="1" x="285"/>
        <item m="1" x="337"/>
        <item m="1" x="357"/>
        <item m="1" x="443"/>
        <item m="1" x="417"/>
        <item m="1" x="295"/>
        <item m="1" x="384"/>
        <item m="1" x="242"/>
        <item m="1" x="310"/>
        <item m="1" x="382"/>
        <item m="1" x="456"/>
        <item m="1" x="243"/>
        <item m="1" x="290"/>
        <item m="1" x="478"/>
        <item m="1" x="480"/>
        <item m="1" x="374"/>
        <item m="1" x="271"/>
        <item m="1" x="474"/>
        <item m="1" x="260"/>
        <item m="1" x="335"/>
        <item m="1" x="457"/>
        <item m="1" x="345"/>
        <item m="1" x="477"/>
        <item m="1" x="463"/>
        <item m="1" x="317"/>
        <item m="1" x="379"/>
        <item m="1" x="252"/>
        <item m="1" x="411"/>
        <item m="1" x="305"/>
        <item m="1" x="376"/>
        <item m="1" x="366"/>
        <item m="1" x="287"/>
        <item m="1" x="433"/>
        <item m="1" x="327"/>
        <item m="1" x="315"/>
        <item m="1" x="441"/>
        <item m="1" x="434"/>
        <item m="1" x="254"/>
        <item m="1" x="309"/>
        <item m="1" x="249"/>
        <item m="1" x="368"/>
        <item m="1" x="371"/>
        <item m="1" x="313"/>
        <item m="1" x="370"/>
        <item m="1" x="238"/>
        <item m="1" x="302"/>
        <item m="1" x="398"/>
        <item m="1" x="446"/>
        <item m="1" x="392"/>
        <item m="1" x="245"/>
        <item m="1" x="468"/>
        <item m="1" x="298"/>
        <item m="1" x="397"/>
        <item m="1" x="291"/>
        <item m="1" x="331"/>
        <item m="1" x="440"/>
        <item m="1" x="347"/>
        <item m="1" x="505"/>
        <item m="1" x="367"/>
        <item m="1" x="364"/>
        <item m="1" x="306"/>
        <item m="1" x="340"/>
        <item m="1" x="383"/>
        <item m="1" x="303"/>
        <item m="1" x="355"/>
        <item m="1" x="275"/>
        <item m="1" x="381"/>
        <item m="1" x="393"/>
        <item m="1" x="491"/>
        <item m="1" x="330"/>
        <item m="1" x="484"/>
        <item m="1" x="236"/>
        <item m="1" x="445"/>
        <item m="1" x="502"/>
        <item m="1" x="324"/>
        <item m="1" x="307"/>
        <item m="1" x="262"/>
        <item m="1" x="402"/>
        <item m="1" x="492"/>
        <item m="1" x="410"/>
        <item m="1" x="346"/>
        <item m="1" x="447"/>
        <item m="1" x="319"/>
        <item m="1" x="387"/>
        <item m="1" x="362"/>
        <item m="1" x="325"/>
        <item m="1" x="470"/>
        <item m="1" x="264"/>
        <item m="1" x="429"/>
        <item m="1" x="390"/>
        <item m="1" x="438"/>
        <item m="1" x="394"/>
        <item m="1" x="332"/>
        <item m="1" x="339"/>
        <item m="1" x="333"/>
        <item m="1" x="409"/>
        <item m="1" x="452"/>
        <item m="1" x="459"/>
        <item m="1" x="510"/>
        <item m="1" x="418"/>
        <item m="1" x="276"/>
        <item m="1" x="297"/>
        <item m="1" x="432"/>
        <item m="1" x="487"/>
        <item m="1" x="278"/>
        <item m="1" x="256"/>
        <item m="1" x="239"/>
        <item m="1" x="403"/>
        <item m="1" x="353"/>
        <item m="1" x="277"/>
        <item m="1" x="483"/>
        <item m="1" x="293"/>
        <item m="1" x="274"/>
        <item m="1" x="351"/>
        <item m="1" x="344"/>
        <item m="1" x="464"/>
        <item m="1" x="507"/>
        <item m="1" x="396"/>
        <item m="1" x="489"/>
        <item m="1" x="420"/>
        <item m="1" x="273"/>
        <item m="1" x="359"/>
        <item m="1" x="342"/>
        <item m="1" x="498"/>
        <item m="1" x="430"/>
        <item m="1" x="465"/>
        <item m="1" x="389"/>
        <item m="1" x="247"/>
        <item m="1" x="365"/>
        <item m="1" x="266"/>
        <item m="1" x="373"/>
        <item m="1" x="251"/>
        <item m="1" x="281"/>
        <item m="1" x="442"/>
        <item m="1" x="270"/>
        <item m="1" x="500"/>
        <item m="1" x="496"/>
        <item m="1" x="253"/>
        <item m="1" x="296"/>
        <item m="1" x="450"/>
        <item m="1" x="361"/>
        <item m="1" x="250"/>
        <item m="1" x="471"/>
        <item m="1" x="241"/>
        <item m="1" x="269"/>
        <item m="1" x="407"/>
        <item m="1" x="363"/>
        <item m="1" x="292"/>
        <item m="1" x="416"/>
        <item m="1" x="475"/>
        <item m="1" x="312"/>
        <item m="1" x="426"/>
        <item m="1" x="263"/>
        <item m="1" x="356"/>
        <item m="1" x="272"/>
        <item m="1" x="377"/>
        <item m="1" x="240"/>
        <item m="1" x="413"/>
        <item m="1" x="323"/>
        <item m="1" x="467"/>
        <item m="1" x="451"/>
        <item m="1" x="462"/>
        <item m="1" x="472"/>
        <item m="1" x="493"/>
        <item m="1" x="404"/>
        <item m="1" x="497"/>
        <item m="1" x="289"/>
        <item m="1" x="494"/>
        <item m="1" x="422"/>
        <item m="1" x="257"/>
        <item m="1" x="435"/>
        <item m="1" x="408"/>
        <item m="1" x="395"/>
        <item m="1" x="369"/>
        <item m="1" x="509"/>
        <item m="1" x="4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01">
    <i>
      <x/>
      <x v="47"/>
      <x v="293"/>
    </i>
    <i r="2">
      <x v="301"/>
    </i>
    <i r="2">
      <x v="302"/>
    </i>
    <i r="2">
      <x v="309"/>
    </i>
    <i r="2">
      <x v="339"/>
    </i>
    <i r="2">
      <x v="346"/>
    </i>
    <i r="2">
      <x v="357"/>
    </i>
    <i r="2">
      <x v="363"/>
    </i>
    <i r="2">
      <x v="365"/>
    </i>
    <i r="2">
      <x v="368"/>
    </i>
    <i r="2">
      <x v="374"/>
    </i>
    <i r="2">
      <x v="400"/>
    </i>
    <i r="2">
      <x v="408"/>
    </i>
    <i t="default" r="1">
      <x v="47"/>
    </i>
    <i r="1">
      <x v="52"/>
      <x v="310"/>
    </i>
    <i r="2">
      <x v="314"/>
    </i>
    <i r="2">
      <x v="380"/>
    </i>
    <i r="2">
      <x v="501"/>
    </i>
    <i t="default" r="1">
      <x v="52"/>
    </i>
    <i r="1">
      <x v="55"/>
      <x v="321"/>
    </i>
    <i r="2">
      <x v="322"/>
    </i>
    <i r="2">
      <x v="323"/>
    </i>
    <i r="2">
      <x v="341"/>
    </i>
    <i r="2">
      <x v="377"/>
    </i>
    <i t="default" r="1">
      <x v="55"/>
    </i>
    <i r="1">
      <x v="73"/>
      <x v="429"/>
    </i>
    <i r="2">
      <x v="432"/>
    </i>
    <i r="2">
      <x v="504"/>
    </i>
    <i r="2">
      <x v="507"/>
    </i>
    <i t="default" r="1">
      <x v="73"/>
    </i>
    <i r="1">
      <x v="74"/>
      <x v="442"/>
    </i>
    <i r="2">
      <x v="444"/>
    </i>
    <i t="default" r="1">
      <x v="74"/>
    </i>
    <i r="1">
      <x v="78"/>
      <x v="481"/>
    </i>
    <i t="default" r="1">
      <x v="78"/>
    </i>
    <i t="default">
      <x/>
    </i>
    <i>
      <x v="1"/>
      <x v="41"/>
      <x v="278"/>
    </i>
    <i r="2">
      <x v="291"/>
    </i>
    <i r="2">
      <x v="327"/>
    </i>
    <i r="2">
      <x v="401"/>
    </i>
    <i r="2">
      <x v="407"/>
    </i>
    <i r="2">
      <x v="416"/>
    </i>
    <i r="2">
      <x v="448"/>
    </i>
    <i t="default" r="1">
      <x v="41"/>
    </i>
    <i r="1">
      <x v="44"/>
      <x v="281"/>
    </i>
    <i r="2">
      <x v="313"/>
    </i>
    <i r="2">
      <x v="325"/>
    </i>
    <i r="2">
      <x v="352"/>
    </i>
    <i r="2">
      <x v="354"/>
    </i>
    <i r="2">
      <x v="366"/>
    </i>
    <i r="2">
      <x v="381"/>
    </i>
    <i r="2">
      <x v="395"/>
    </i>
    <i r="2">
      <x v="437"/>
    </i>
    <i r="2">
      <x v="446"/>
    </i>
    <i r="2">
      <x v="449"/>
    </i>
    <i r="2">
      <x v="452"/>
    </i>
    <i r="2">
      <x v="460"/>
    </i>
    <i r="2">
      <x v="480"/>
    </i>
    <i r="2">
      <x v="484"/>
    </i>
    <i r="2">
      <x v="486"/>
    </i>
    <i r="2">
      <x v="490"/>
    </i>
    <i r="2">
      <x v="493"/>
    </i>
    <i r="2">
      <x v="497"/>
    </i>
    <i r="2">
      <x v="500"/>
    </i>
    <i r="2">
      <x v="509"/>
    </i>
    <i t="default" r="1">
      <x v="44"/>
    </i>
    <i r="1">
      <x v="46"/>
      <x v="289"/>
    </i>
    <i r="2">
      <x v="290"/>
    </i>
    <i r="2">
      <x v="298"/>
    </i>
    <i r="2">
      <x v="308"/>
    </i>
    <i r="2">
      <x v="317"/>
    </i>
    <i r="2">
      <x v="324"/>
    </i>
    <i r="2">
      <x v="333"/>
    </i>
    <i r="2">
      <x v="334"/>
    </i>
    <i r="2">
      <x v="342"/>
    </i>
    <i r="2">
      <x v="358"/>
    </i>
    <i r="2">
      <x v="371"/>
    </i>
    <i r="2">
      <x v="372"/>
    </i>
    <i r="2">
      <x v="382"/>
    </i>
    <i t="default" r="1">
      <x v="46"/>
    </i>
    <i r="1">
      <x v="53"/>
      <x v="312"/>
    </i>
    <i r="2">
      <x v="373"/>
    </i>
    <i t="default" r="1">
      <x v="53"/>
    </i>
    <i r="1">
      <x v="57"/>
      <x v="331"/>
    </i>
    <i t="default" r="1">
      <x v="57"/>
    </i>
    <i r="1">
      <x v="61"/>
      <x v="356"/>
    </i>
    <i r="2">
      <x v="369"/>
    </i>
    <i t="default" r="1">
      <x v="61"/>
    </i>
    <i r="1">
      <x v="65"/>
      <x v="383"/>
    </i>
    <i r="2">
      <x v="402"/>
    </i>
    <i r="2">
      <x v="404"/>
    </i>
    <i r="2">
      <x v="414"/>
    </i>
    <i t="default" r="1">
      <x v="65"/>
    </i>
    <i r="1">
      <x v="71"/>
      <x v="422"/>
    </i>
    <i r="2">
      <x v="491"/>
    </i>
    <i r="2">
      <x v="498"/>
    </i>
    <i t="default" r="1">
      <x v="71"/>
    </i>
    <i t="default">
      <x v="1"/>
    </i>
    <i>
      <x v="2"/>
      <x v="50"/>
      <x v="300"/>
    </i>
    <i r="2">
      <x v="316"/>
    </i>
    <i r="2">
      <x v="318"/>
    </i>
    <i r="2">
      <x v="360"/>
    </i>
    <i r="2">
      <x v="367"/>
    </i>
    <i r="2">
      <x v="370"/>
    </i>
    <i r="2">
      <x v="376"/>
    </i>
    <i t="default" r="1">
      <x v="50"/>
    </i>
    <i t="default">
      <x v="2"/>
    </i>
    <i>
      <x v="3"/>
      <x v="48"/>
      <x v="295"/>
    </i>
    <i r="2">
      <x v="297"/>
    </i>
    <i r="2">
      <x v="347"/>
    </i>
    <i r="2">
      <x v="351"/>
    </i>
    <i r="2">
      <x v="361"/>
    </i>
    <i r="2">
      <x v="428"/>
    </i>
    <i r="2">
      <x v="441"/>
    </i>
    <i r="2">
      <x v="471"/>
    </i>
    <i r="2">
      <x v="487"/>
    </i>
    <i r="2">
      <x v="496"/>
    </i>
    <i t="default" r="1">
      <x v="48"/>
    </i>
    <i r="1">
      <x v="63"/>
      <x v="378"/>
    </i>
    <i r="2">
      <x v="470"/>
    </i>
    <i r="2">
      <x v="503"/>
    </i>
    <i t="default" r="1">
      <x v="63"/>
    </i>
    <i t="default">
      <x v="3"/>
    </i>
    <i>
      <x v="4"/>
      <x v="43"/>
      <x v="280"/>
    </i>
    <i r="2">
      <x v="288"/>
    </i>
    <i r="2">
      <x v="297"/>
    </i>
    <i r="2">
      <x v="305"/>
    </i>
    <i r="2">
      <x v="307"/>
    </i>
    <i r="2">
      <x v="320"/>
    </i>
    <i r="2">
      <x v="338"/>
    </i>
    <i r="2">
      <x v="343"/>
    </i>
    <i r="2">
      <x v="348"/>
    </i>
    <i r="2">
      <x v="354"/>
    </i>
    <i r="2">
      <x v="359"/>
    </i>
    <i t="default" r="1">
      <x v="43"/>
    </i>
    <i r="1">
      <x v="51"/>
      <x v="304"/>
    </i>
    <i r="2">
      <x v="344"/>
    </i>
    <i r="2">
      <x v="349"/>
    </i>
    <i r="2">
      <x v="386"/>
    </i>
    <i r="2">
      <x v="502"/>
    </i>
    <i t="default" r="1">
      <x v="51"/>
    </i>
    <i r="1">
      <x v="54"/>
      <x v="319"/>
    </i>
    <i r="2">
      <x v="329"/>
    </i>
    <i r="2">
      <x v="353"/>
    </i>
    <i r="2">
      <x v="384"/>
    </i>
    <i t="default" r="1">
      <x v="54"/>
    </i>
    <i r="1">
      <x v="59"/>
      <x v="337"/>
    </i>
    <i r="2">
      <x v="342"/>
    </i>
    <i t="default" r="1">
      <x v="59"/>
    </i>
    <i r="1">
      <x v="60"/>
      <x v="340"/>
    </i>
    <i t="default" r="1">
      <x v="60"/>
    </i>
    <i r="1">
      <x v="62"/>
      <x v="364"/>
    </i>
    <i r="2">
      <x v="375"/>
    </i>
    <i t="default" r="1">
      <x v="62"/>
    </i>
    <i r="1">
      <x v="67"/>
      <x v="279"/>
    </i>
    <i r="2">
      <x v="310"/>
    </i>
    <i r="2">
      <x v="320"/>
    </i>
    <i r="2">
      <x v="376"/>
    </i>
    <i r="2">
      <x v="381"/>
    </i>
    <i r="2">
      <x v="387"/>
    </i>
    <i r="2">
      <x v="388"/>
    </i>
    <i r="2">
      <x v="391"/>
    </i>
    <i r="2">
      <x v="418"/>
    </i>
    <i r="2">
      <x v="419"/>
    </i>
    <i r="2">
      <x v="420"/>
    </i>
    <i r="2">
      <x v="421"/>
    </i>
    <i r="2">
      <x v="426"/>
    </i>
    <i r="2">
      <x v="430"/>
    </i>
    <i r="2">
      <x v="431"/>
    </i>
    <i r="2">
      <x v="433"/>
    </i>
    <i r="2">
      <x v="434"/>
    </i>
    <i r="2">
      <x v="435"/>
    </i>
    <i r="2">
      <x v="438"/>
    </i>
    <i r="2">
      <x v="439"/>
    </i>
    <i r="2">
      <x v="440"/>
    </i>
    <i r="2">
      <x v="445"/>
    </i>
    <i r="2">
      <x v="450"/>
    </i>
    <i r="2">
      <x v="451"/>
    </i>
    <i r="2">
      <x v="453"/>
    </i>
    <i r="2">
      <x v="456"/>
    </i>
    <i r="2">
      <x v="458"/>
    </i>
    <i r="2">
      <x v="459"/>
    </i>
    <i r="2">
      <x v="462"/>
    </i>
    <i r="2">
      <x v="463"/>
    </i>
    <i r="2">
      <x v="464"/>
    </i>
    <i r="2">
      <x v="467"/>
    </i>
    <i r="2">
      <x v="469"/>
    </i>
    <i r="2">
      <x v="472"/>
    </i>
    <i r="2">
      <x v="474"/>
    </i>
    <i r="2">
      <x v="475"/>
    </i>
    <i r="2">
      <x v="476"/>
    </i>
    <i r="2">
      <x v="477"/>
    </i>
    <i r="2">
      <x v="479"/>
    </i>
    <i r="2">
      <x v="481"/>
    </i>
    <i r="2">
      <x v="483"/>
    </i>
    <i r="2">
      <x v="484"/>
    </i>
    <i r="2">
      <x v="489"/>
    </i>
    <i r="2">
      <x v="492"/>
    </i>
    <i r="2">
      <x v="494"/>
    </i>
    <i r="2">
      <x v="505"/>
    </i>
    <i t="default" r="1">
      <x v="67"/>
    </i>
    <i r="1">
      <x v="72"/>
      <x v="423"/>
    </i>
    <i r="2">
      <x v="424"/>
    </i>
    <i r="2">
      <x v="425"/>
    </i>
    <i r="2">
      <x v="427"/>
    </i>
    <i r="2">
      <x v="436"/>
    </i>
    <i r="2">
      <x v="443"/>
    </i>
    <i r="2">
      <x v="448"/>
    </i>
    <i r="2">
      <x v="454"/>
    </i>
    <i r="2">
      <x v="457"/>
    </i>
    <i r="2">
      <x v="461"/>
    </i>
    <i r="2">
      <x v="465"/>
    </i>
    <i r="2">
      <x v="468"/>
    </i>
    <i r="2">
      <x v="478"/>
    </i>
    <i r="2">
      <x v="488"/>
    </i>
    <i r="2">
      <x v="506"/>
    </i>
    <i r="2">
      <x v="510"/>
    </i>
    <i t="default" r="1">
      <x v="72"/>
    </i>
    <i r="1">
      <x v="75"/>
      <x v="351"/>
    </i>
    <i r="2">
      <x v="499"/>
    </i>
    <i t="default" r="1">
      <x v="75"/>
    </i>
    <i r="1">
      <x v="76"/>
      <x v="466"/>
    </i>
    <i t="default" r="1">
      <x v="76"/>
    </i>
    <i r="1">
      <x v="80"/>
      <x v="508"/>
    </i>
    <i t="default" r="1">
      <x v="80"/>
    </i>
    <i t="default">
      <x v="4"/>
    </i>
    <i>
      <x v="5"/>
      <x v="42"/>
      <x v="279"/>
    </i>
    <i r="2">
      <x v="283"/>
    </i>
    <i r="2">
      <x v="284"/>
    </i>
    <i r="2">
      <x v="286"/>
    </i>
    <i r="2">
      <x v="311"/>
    </i>
    <i r="2">
      <x v="314"/>
    </i>
    <i r="2">
      <x v="328"/>
    </i>
    <i r="2">
      <x v="332"/>
    </i>
    <i r="2">
      <x v="336"/>
    </i>
    <i r="2">
      <x v="350"/>
    </i>
    <i r="2">
      <x v="387"/>
    </i>
    <i r="2">
      <x v="409"/>
    </i>
    <i t="default" r="1">
      <x v="42"/>
    </i>
    <i r="1">
      <x v="45"/>
      <x v="282"/>
    </i>
    <i r="2">
      <x v="285"/>
    </i>
    <i r="2">
      <x v="287"/>
    </i>
    <i r="2">
      <x v="292"/>
    </i>
    <i r="2">
      <x v="294"/>
    </i>
    <i r="2">
      <x v="299"/>
    </i>
    <i r="2">
      <x v="303"/>
    </i>
    <i r="2">
      <x v="306"/>
    </i>
    <i r="2">
      <x v="315"/>
    </i>
    <i r="2">
      <x v="330"/>
    </i>
    <i r="2">
      <x v="362"/>
    </i>
    <i r="2">
      <x v="385"/>
    </i>
    <i r="2">
      <x v="392"/>
    </i>
    <i r="2">
      <x v="403"/>
    </i>
    <i r="2">
      <x v="406"/>
    </i>
    <i r="2">
      <x v="413"/>
    </i>
    <i t="default" r="1">
      <x v="45"/>
    </i>
    <i r="1">
      <x v="56"/>
      <x v="326"/>
    </i>
    <i r="2">
      <x v="345"/>
    </i>
    <i t="default" r="1">
      <x v="56"/>
    </i>
    <i r="1">
      <x v="58"/>
      <x v="335"/>
    </i>
    <i r="2">
      <x v="366"/>
    </i>
    <i r="2">
      <x v="395"/>
    </i>
    <i r="2">
      <x v="397"/>
    </i>
    <i r="2">
      <x v="399"/>
    </i>
    <i r="2">
      <x v="410"/>
    </i>
    <i r="2">
      <x v="415"/>
    </i>
    <i r="2">
      <x v="417"/>
    </i>
    <i t="default" r="1">
      <x v="58"/>
    </i>
    <i r="1">
      <x v="66"/>
      <x v="338"/>
    </i>
    <i r="2">
      <x v="359"/>
    </i>
    <i r="2">
      <x v="389"/>
    </i>
    <i r="2">
      <x v="391"/>
    </i>
    <i r="2">
      <x v="393"/>
    </i>
    <i r="2">
      <x v="394"/>
    </i>
    <i r="2">
      <x v="398"/>
    </i>
    <i r="2">
      <x v="447"/>
    </i>
    <i t="default" r="1">
      <x v="66"/>
    </i>
    <i r="1">
      <x v="68"/>
      <x v="390"/>
    </i>
    <i r="2">
      <x v="396"/>
    </i>
    <i r="2">
      <x v="405"/>
    </i>
    <i t="default" r="1">
      <x v="68"/>
    </i>
    <i r="1">
      <x v="69"/>
      <x v="411"/>
    </i>
    <i t="default" r="1">
      <x v="69"/>
    </i>
    <i r="1">
      <x v="77"/>
      <x v="473"/>
    </i>
    <i t="default" r="1">
      <x v="77"/>
    </i>
    <i t="default">
      <x v="5"/>
    </i>
    <i>
      <x v="6"/>
      <x v="49"/>
      <x v="296"/>
    </i>
    <i r="2">
      <x v="355"/>
    </i>
    <i t="default" r="1">
      <x v="49"/>
    </i>
    <i r="1">
      <x v="64"/>
      <x v="379"/>
    </i>
    <i r="2">
      <x v="455"/>
    </i>
    <i r="2">
      <x v="485"/>
    </i>
    <i t="default" r="1">
      <x v="64"/>
    </i>
    <i r="1">
      <x v="79"/>
      <x v="482"/>
    </i>
    <i r="2">
      <x v="495"/>
    </i>
    <i t="default" r="1">
      <x v="79"/>
    </i>
    <i t="default">
      <x v="6"/>
    </i>
    <i>
      <x v="9"/>
      <x v="70"/>
      <x v="412"/>
    </i>
    <i t="default" r="1">
      <x v="70"/>
    </i>
    <i t="default">
      <x v="9"/>
    </i>
    <i t="grand">
      <x/>
    </i>
  </rowItems>
  <colFields count="1">
    <field x="1"/>
  </colFields>
  <colItems count="4">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15"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61" firstHeaderRow="1" firstDataRow="2" firstDataCol="3"/>
  <pivotFields count="25">
    <pivotField axis="axisRow" compact="0" outline="0" subtotalTop="0" showAll="0" includeNewItemsInFilter="1">
      <items count="11">
        <item x="1"/>
        <item x="5"/>
        <item x="8"/>
        <item x="2"/>
        <item x="4"/>
        <item x="3"/>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8">
        <item m="1" x="91"/>
        <item m="1" x="81"/>
        <item m="1" x="78"/>
        <item m="1" x="83"/>
        <item m="1" x="75"/>
        <item m="1" x="76"/>
        <item m="1" x="89"/>
        <item m="1" x="71"/>
        <item m="1" x="103"/>
        <item m="1" x="88"/>
        <item m="1" x="63"/>
        <item m="1" x="80"/>
        <item m="1" x="96"/>
        <item m="1" x="68"/>
        <item m="1" x="98"/>
        <item m="1" x="57"/>
        <item m="1" x="58"/>
        <item m="1" x="59"/>
        <item m="1" x="97"/>
        <item m="1" x="92"/>
        <item m="1" x="100"/>
        <item m="1" x="79"/>
        <item m="1" x="105"/>
        <item m="1" x="73"/>
        <item m="1" x="87"/>
        <item m="1" x="102"/>
        <item m="1" x="99"/>
        <item m="1" x="61"/>
        <item m="1" x="95"/>
        <item m="1" x="94"/>
        <item m="1" x="69"/>
        <item m="1" x="70"/>
        <item m="1" x="101"/>
        <item m="1" x="72"/>
        <item m="1" x="104"/>
        <item m="1" x="74"/>
        <item m="1" x="85"/>
        <item h="1" x="55"/>
        <item m="1" x="64"/>
        <item m="1" x="90"/>
        <item m="1" x="62"/>
        <item m="1" x="106"/>
        <item m="1" x="93"/>
        <item m="1" x="56"/>
        <item m="1" x="82"/>
        <item m="1" x="67"/>
        <item m="1" x="66"/>
        <item m="1" x="84"/>
        <item m="1" x="77"/>
        <item m="1" x="86"/>
        <item m="1" x="60"/>
        <item m="1" x="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ubtotalTop="0" showAll="0" includeNewItemsInFilter="1">
      <items count="392">
        <item m="1" x="233"/>
        <item m="1" x="273"/>
        <item m="1" x="336"/>
        <item m="1" x="201"/>
        <item m="1" x="279"/>
        <item m="1" x="319"/>
        <item m="1" x="242"/>
        <item m="1" x="380"/>
        <item m="1" x="328"/>
        <item m="1" x="264"/>
        <item m="1" x="232"/>
        <item m="1" x="387"/>
        <item m="1" x="197"/>
        <item m="1" x="372"/>
        <item m="1" x="222"/>
        <item m="1" x="348"/>
        <item m="1" x="240"/>
        <item m="1" x="226"/>
        <item m="1" x="286"/>
        <item m="1" x="342"/>
        <item m="1" x="266"/>
        <item m="1" x="248"/>
        <item m="1" x="361"/>
        <item m="1" x="354"/>
        <item m="1" x="272"/>
        <item m="1" x="234"/>
        <item m="1" x="208"/>
        <item m="1" x="365"/>
        <item m="1" x="352"/>
        <item m="1" x="337"/>
        <item m="1" x="326"/>
        <item m="1" x="292"/>
        <item m="1" x="284"/>
        <item m="1" x="275"/>
        <item m="1" x="262"/>
        <item m="1" x="238"/>
        <item m="1" x="376"/>
        <item m="1" x="364"/>
        <item m="1" x="305"/>
        <item m="1" x="296"/>
        <item m="1" x="265"/>
        <item m="1" x="247"/>
        <item m="1" x="359"/>
        <item m="1" x="381"/>
        <item m="1" x="346"/>
        <item m="1" x="293"/>
        <item m="1" x="280"/>
        <item m="1" x="259"/>
        <item m="1" x="254"/>
        <item m="1" x="239"/>
        <item m="1" x="220"/>
        <item m="1" x="200"/>
        <item m="1" x="198"/>
        <item m="1" x="390"/>
        <item m="1" x="383"/>
        <item m="1" x="378"/>
        <item m="1" x="373"/>
        <item m="1" x="368"/>
        <item m="1" x="363"/>
        <item m="1" x="356"/>
        <item m="1" x="308"/>
        <item m="1" x="340"/>
        <item m="1" x="333"/>
        <item m="1" x="315"/>
        <item m="1" x="309"/>
        <item m="1" x="303"/>
        <item m="1" x="294"/>
        <item m="1" x="261"/>
        <item m="1" x="211"/>
        <item m="1" x="241"/>
        <item m="1" x="217"/>
        <item m="1" x="335"/>
        <item m="1" x="323"/>
        <item m="1" x="316"/>
        <item m="1" x="310"/>
        <item m="1" x="307"/>
        <item m="1" x="304"/>
        <item m="1" x="290"/>
        <item m="1" x="270"/>
        <item m="1" x="344"/>
        <item m="1" x="330"/>
        <item m="1" x="318"/>
        <item m="1" x="313"/>
        <item m="1" x="288"/>
        <item m="1" x="267"/>
        <item m="1" x="258"/>
        <item m="1" x="245"/>
        <item m="1" x="332"/>
        <item m="1" x="385"/>
        <item m="1" x="269"/>
        <item m="1" x="327"/>
        <item m="1" x="366"/>
        <item m="1" x="228"/>
        <item m="1" x="225"/>
        <item m="1" x="282"/>
        <item m="1" x="277"/>
        <item m="1" x="371"/>
        <item m="1" x="338"/>
        <item m="1" x="324"/>
        <item m="1" x="312"/>
        <item m="1" x="343"/>
        <item m="1" x="349"/>
        <item m="1" x="370"/>
        <item m="1" x="357"/>
        <item m="1" x="221"/>
        <item m="1" x="218"/>
        <item m="1" x="213"/>
        <item m="1" x="285"/>
        <item m="1" x="274"/>
        <item m="1" x="358"/>
        <item m="1" x="301"/>
        <item m="1" x="256"/>
        <item m="1" x="329"/>
        <item m="1" x="223"/>
        <item m="1" x="195"/>
        <item m="1" x="287"/>
        <item m="1" x="321"/>
        <item m="1" x="203"/>
        <item m="1" x="382"/>
        <item m="1" x="204"/>
        <item m="1" x="351"/>
        <item m="1" x="299"/>
        <item m="1" x="229"/>
        <item m="1" x="235"/>
        <item m="1" x="311"/>
        <item m="1" x="386"/>
        <item m="1" x="374"/>
        <item m="1" x="350"/>
        <item m="1" x="268"/>
        <item m="1" x="214"/>
        <item m="1" x="302"/>
        <item m="1" x="339"/>
        <item m="1" x="252"/>
        <item m="1" x="334"/>
        <item m="1" x="317"/>
        <item m="1" x="209"/>
        <item m="1" x="276"/>
        <item m="1" x="215"/>
        <item m="1" x="255"/>
        <item m="1" x="320"/>
        <item m="1" x="202"/>
        <item m="1" x="205"/>
        <item m="1" x="331"/>
        <item m="1" x="281"/>
        <item m="1" x="278"/>
        <item m="1" x="360"/>
        <item m="1" x="289"/>
        <item m="1" x="207"/>
        <item m="1" x="260"/>
        <item m="1" x="283"/>
        <item m="1" x="249"/>
        <item m="1" x="388"/>
        <item m="1" x="210"/>
        <item m="1" x="384"/>
        <item m="1" x="231"/>
        <item m="1" x="369"/>
        <item m="1" x="375"/>
        <item m="1" x="314"/>
        <item m="1" x="196"/>
        <item m="1" x="295"/>
        <item m="1" x="271"/>
        <item m="1" x="298"/>
        <item m="1" x="219"/>
        <item h="1" x="194"/>
        <item m="1" x="322"/>
        <item m="1" x="244"/>
        <item m="1" x="199"/>
        <item m="1" x="246"/>
        <item m="1" x="355"/>
        <item m="1" x="230"/>
        <item m="1" x="345"/>
        <item m="1" x="362"/>
        <item m="1" x="297"/>
        <item m="1" x="367"/>
        <item m="1" x="377"/>
        <item m="1" x="257"/>
        <item m="1" x="263"/>
        <item m="1" x="325"/>
        <item m="1" x="253"/>
        <item m="1" x="251"/>
        <item m="1" x="216"/>
        <item m="1" x="389"/>
        <item m="1" x="237"/>
        <item m="1" x="291"/>
        <item m="1" x="250"/>
        <item m="1" x="300"/>
        <item m="1" x="227"/>
        <item m="1" x="236"/>
        <item m="1" x="341"/>
        <item m="1" x="379"/>
        <item m="1" x="306"/>
        <item m="1" x="347"/>
        <item m="1" x="224"/>
        <item m="1" x="212"/>
        <item m="1" x="353"/>
        <item m="1" x="206"/>
        <item m="1" x="2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9">
    <i>
      <x/>
      <x v="53"/>
      <x v="198"/>
    </i>
    <i r="2">
      <x v="204"/>
    </i>
    <i r="2">
      <x v="213"/>
    </i>
    <i r="2">
      <x v="286"/>
    </i>
    <i r="2">
      <x v="291"/>
    </i>
    <i t="default" r="1">
      <x v="53"/>
    </i>
    <i r="1">
      <x v="67"/>
      <x v="223"/>
    </i>
    <i t="default" r="1">
      <x v="67"/>
    </i>
    <i r="1">
      <x v="71"/>
      <x v="231"/>
    </i>
    <i t="default" r="1">
      <x v="71"/>
    </i>
    <i r="1">
      <x v="73"/>
      <x v="235"/>
    </i>
    <i t="default" r="1">
      <x v="73"/>
    </i>
    <i r="1">
      <x v="75"/>
      <x v="245"/>
    </i>
    <i t="default" r="1">
      <x v="75"/>
    </i>
    <i r="1">
      <x v="78"/>
      <x v="250"/>
    </i>
    <i r="2">
      <x v="252"/>
    </i>
    <i r="2">
      <x v="254"/>
    </i>
    <i r="2">
      <x v="259"/>
    </i>
    <i r="2">
      <x v="261"/>
    </i>
    <i r="2">
      <x v="264"/>
    </i>
    <i r="2">
      <x v="273"/>
    </i>
    <i t="default" r="1">
      <x v="78"/>
    </i>
    <i r="1">
      <x v="81"/>
      <x v="262"/>
    </i>
    <i t="default" r="1">
      <x v="81"/>
    </i>
    <i r="1">
      <x v="84"/>
      <x v="275"/>
    </i>
    <i r="2">
      <x v="280"/>
    </i>
    <i t="default" r="1">
      <x v="84"/>
    </i>
    <i r="1">
      <x v="104"/>
      <x v="282"/>
    </i>
    <i r="2">
      <x v="285"/>
    </i>
    <i r="2">
      <x v="344"/>
    </i>
    <i r="2">
      <x v="345"/>
    </i>
    <i r="2">
      <x v="346"/>
    </i>
    <i r="2">
      <x v="348"/>
    </i>
    <i r="2">
      <x v="351"/>
    </i>
    <i r="2">
      <x v="352"/>
    </i>
    <i r="2">
      <x v="353"/>
    </i>
    <i r="2">
      <x v="354"/>
    </i>
    <i r="2">
      <x v="355"/>
    </i>
    <i r="2">
      <x v="357"/>
    </i>
    <i r="2">
      <x v="358"/>
    </i>
    <i r="2">
      <x v="359"/>
    </i>
    <i r="2">
      <x v="360"/>
    </i>
    <i r="2">
      <x v="361"/>
    </i>
    <i r="2">
      <x v="362"/>
    </i>
    <i r="2">
      <x v="363"/>
    </i>
    <i r="2">
      <x v="365"/>
    </i>
    <i r="2">
      <x v="366"/>
    </i>
    <i r="2">
      <x v="367"/>
    </i>
    <i r="2">
      <x v="369"/>
    </i>
    <i r="2">
      <x v="370"/>
    </i>
    <i r="2">
      <x v="371"/>
    </i>
    <i r="2">
      <x v="373"/>
    </i>
    <i r="2">
      <x v="374"/>
    </i>
    <i r="2">
      <x v="375"/>
    </i>
    <i r="2">
      <x v="376"/>
    </i>
    <i r="2">
      <x v="378"/>
    </i>
    <i r="2">
      <x v="380"/>
    </i>
    <i r="2">
      <x v="381"/>
    </i>
    <i r="2">
      <x v="382"/>
    </i>
    <i r="2">
      <x v="383"/>
    </i>
    <i r="2">
      <x v="384"/>
    </i>
    <i r="2">
      <x v="385"/>
    </i>
    <i r="2">
      <x v="386"/>
    </i>
    <i r="2">
      <x v="387"/>
    </i>
    <i r="2">
      <x v="388"/>
    </i>
    <i r="2">
      <x v="390"/>
    </i>
    <i t="default" r="1">
      <x v="104"/>
    </i>
    <i r="1">
      <x v="105"/>
      <x v="347"/>
    </i>
    <i r="2">
      <x v="349"/>
    </i>
    <i r="2">
      <x v="350"/>
    </i>
    <i r="2">
      <x v="356"/>
    </i>
    <i r="2">
      <x v="364"/>
    </i>
    <i r="2">
      <x v="368"/>
    </i>
    <i r="2">
      <x v="372"/>
    </i>
    <i r="2">
      <x v="377"/>
    </i>
    <i r="2">
      <x v="379"/>
    </i>
    <i r="2">
      <x v="389"/>
    </i>
    <i t="default" r="1">
      <x v="105"/>
    </i>
    <i t="default">
      <x/>
    </i>
    <i>
      <x v="1"/>
      <x v="59"/>
      <x v="206"/>
    </i>
    <i r="2">
      <x v="229"/>
    </i>
    <i t="default" r="1">
      <x v="59"/>
    </i>
    <i r="1">
      <x v="60"/>
      <x v="208"/>
    </i>
    <i r="2">
      <x v="212"/>
    </i>
    <i r="2">
      <x v="222"/>
    </i>
    <i r="2">
      <x v="238"/>
    </i>
    <i r="2">
      <x v="239"/>
    </i>
    <i r="2">
      <x v="246"/>
    </i>
    <i t="default" r="1">
      <x v="60"/>
    </i>
    <i r="1">
      <x v="62"/>
      <x v="210"/>
    </i>
    <i r="2">
      <x v="219"/>
    </i>
    <i t="default" r="1">
      <x v="62"/>
    </i>
    <i r="1">
      <x v="72"/>
      <x v="233"/>
    </i>
    <i t="default" r="1">
      <x v="72"/>
    </i>
    <i r="1">
      <x v="74"/>
      <x v="244"/>
    </i>
    <i t="default" r="1">
      <x v="74"/>
    </i>
    <i r="1">
      <x v="77"/>
      <x v="248"/>
    </i>
    <i r="2">
      <x v="265"/>
    </i>
    <i r="2">
      <x v="287"/>
    </i>
    <i r="2">
      <x v="293"/>
    </i>
    <i t="default" r="1">
      <x v="77"/>
    </i>
    <i r="1">
      <x v="79"/>
      <x v="253"/>
    </i>
    <i r="2">
      <x v="282"/>
    </i>
    <i r="2">
      <x v="294"/>
    </i>
    <i t="default" r="1">
      <x v="79"/>
    </i>
    <i r="1">
      <x v="80"/>
      <x v="255"/>
    </i>
    <i r="2">
      <x v="267"/>
    </i>
    <i r="2">
      <x v="274"/>
    </i>
    <i r="2">
      <x v="278"/>
    </i>
    <i r="2">
      <x v="283"/>
    </i>
    <i r="2">
      <x v="285"/>
    </i>
    <i t="default" r="1">
      <x v="80"/>
    </i>
    <i r="1">
      <x v="98"/>
      <x v="302"/>
    </i>
    <i t="default" r="1">
      <x v="98"/>
    </i>
    <i r="1">
      <x v="99"/>
      <x v="303"/>
    </i>
    <i t="default" r="1">
      <x v="99"/>
    </i>
    <i t="default">
      <x v="1"/>
    </i>
    <i>
      <x v="2"/>
      <x v="94"/>
      <x v="298"/>
    </i>
    <i t="default" r="1">
      <x v="94"/>
    </i>
    <i r="1">
      <x v="101"/>
      <x v="307"/>
    </i>
    <i r="2">
      <x v="324"/>
    </i>
    <i r="2">
      <x v="328"/>
    </i>
    <i t="default" r="1">
      <x v="101"/>
    </i>
    <i t="default">
      <x v="2"/>
    </i>
    <i>
      <x v="3"/>
      <x v="54"/>
      <x v="199"/>
    </i>
    <i r="2">
      <x v="207"/>
    </i>
    <i r="2">
      <x v="211"/>
    </i>
    <i r="2">
      <x v="226"/>
    </i>
    <i r="2">
      <x v="234"/>
    </i>
    <i r="2">
      <x v="237"/>
    </i>
    <i t="default" r="1">
      <x v="54"/>
    </i>
    <i r="1">
      <x v="56"/>
      <x v="201"/>
    </i>
    <i t="default" r="1">
      <x v="56"/>
    </i>
    <i r="1">
      <x v="57"/>
      <x v="203"/>
    </i>
    <i r="2">
      <x v="326"/>
    </i>
    <i r="2">
      <x v="330"/>
    </i>
    <i t="default" r="1">
      <x v="57"/>
    </i>
    <i r="1">
      <x v="61"/>
      <x v="209"/>
    </i>
    <i t="default" r="1">
      <x v="61"/>
    </i>
    <i r="1">
      <x v="85"/>
      <x v="277"/>
    </i>
    <i t="default" r="1">
      <x v="85"/>
    </i>
    <i r="1">
      <x v="91"/>
      <x v="292"/>
    </i>
    <i t="default" r="1">
      <x v="91"/>
    </i>
    <i t="default">
      <x v="3"/>
    </i>
    <i>
      <x v="4"/>
      <x v="58"/>
      <x v="205"/>
    </i>
    <i t="default" r="1">
      <x v="58"/>
    </i>
    <i r="1">
      <x v="64"/>
      <x v="217"/>
    </i>
    <i r="2">
      <x v="227"/>
    </i>
    <i t="default" r="1">
      <x v="64"/>
    </i>
    <i r="1">
      <x v="68"/>
      <x v="224"/>
    </i>
    <i t="default" r="1">
      <x v="68"/>
    </i>
    <i r="1">
      <x v="82"/>
      <x v="266"/>
    </i>
    <i r="2">
      <x v="269"/>
    </i>
    <i r="2">
      <x v="272"/>
    </i>
    <i t="default" r="1">
      <x v="82"/>
    </i>
    <i r="1">
      <x v="83"/>
      <x v="268"/>
    </i>
    <i r="2">
      <x v="295"/>
    </i>
    <i t="default" r="1">
      <x v="83"/>
    </i>
    <i r="1">
      <x v="86"/>
      <x v="279"/>
    </i>
    <i t="default" r="1">
      <x v="86"/>
    </i>
    <i r="1">
      <x v="87"/>
      <x v="281"/>
    </i>
    <i t="default" r="1">
      <x v="87"/>
    </i>
    <i r="1">
      <x v="88"/>
      <x v="283"/>
    </i>
    <i t="default" r="1">
      <x v="88"/>
    </i>
    <i r="1">
      <x v="93"/>
      <x v="297"/>
    </i>
    <i r="2">
      <x v="301"/>
    </i>
    <i r="2">
      <x v="308"/>
    </i>
    <i r="2">
      <x v="311"/>
    </i>
    <i r="2">
      <x v="321"/>
    </i>
    <i r="2">
      <x v="323"/>
    </i>
    <i r="2">
      <x v="325"/>
    </i>
    <i r="2">
      <x v="331"/>
    </i>
    <i r="2">
      <x v="332"/>
    </i>
    <i r="2">
      <x v="336"/>
    </i>
    <i r="2">
      <x v="342"/>
    </i>
    <i t="default" r="1">
      <x v="93"/>
    </i>
    <i r="1">
      <x v="95"/>
      <x v="282"/>
    </i>
    <i r="2">
      <x v="316"/>
    </i>
    <i t="default" r="1">
      <x v="95"/>
    </i>
    <i r="1">
      <x v="96"/>
      <x v="299"/>
    </i>
    <i t="default" r="1">
      <x v="96"/>
    </i>
    <i r="1">
      <x v="100"/>
      <x v="305"/>
    </i>
    <i r="2">
      <x v="309"/>
    </i>
    <i r="2">
      <x v="310"/>
    </i>
    <i r="2">
      <x v="312"/>
    </i>
    <i r="2">
      <x v="315"/>
    </i>
    <i r="2">
      <x v="319"/>
    </i>
    <i r="2">
      <x v="320"/>
    </i>
    <i r="2">
      <x v="327"/>
    </i>
    <i r="2">
      <x v="329"/>
    </i>
    <i r="2">
      <x v="333"/>
    </i>
    <i r="2">
      <x v="337"/>
    </i>
    <i r="2">
      <x v="338"/>
    </i>
    <i r="2">
      <x v="339"/>
    </i>
    <i t="default" r="1">
      <x v="100"/>
    </i>
    <i t="default">
      <x v="4"/>
    </i>
    <i>
      <x v="5"/>
      <x v="55"/>
      <x v="200"/>
    </i>
    <i r="2">
      <x v="214"/>
    </i>
    <i r="2">
      <x v="230"/>
    </i>
    <i t="default" r="1">
      <x v="55"/>
    </i>
    <i r="1">
      <x v="66"/>
      <x v="270"/>
    </i>
    <i r="2">
      <x v="290"/>
    </i>
    <i t="default" r="1">
      <x v="66"/>
    </i>
    <i r="1">
      <x v="70"/>
      <x v="228"/>
    </i>
    <i t="default" r="1">
      <x v="70"/>
    </i>
    <i r="1">
      <x v="92"/>
      <x v="296"/>
    </i>
    <i r="2">
      <x v="314"/>
    </i>
    <i r="2">
      <x v="343"/>
    </i>
    <i t="default" r="1">
      <x v="92"/>
    </i>
    <i r="1">
      <x v="97"/>
      <x v="300"/>
    </i>
    <i r="2">
      <x v="304"/>
    </i>
    <i r="2">
      <x v="306"/>
    </i>
    <i r="2">
      <x v="313"/>
    </i>
    <i r="2">
      <x v="317"/>
    </i>
    <i r="2">
      <x v="318"/>
    </i>
    <i r="2">
      <x v="334"/>
    </i>
    <i r="2">
      <x v="335"/>
    </i>
    <i r="2">
      <x v="340"/>
    </i>
    <i r="2">
      <x v="341"/>
    </i>
    <i t="default" r="1">
      <x v="97"/>
    </i>
    <i r="1">
      <x v="102"/>
      <x v="322"/>
    </i>
    <i t="default" r="1">
      <x v="102"/>
    </i>
    <i t="default">
      <x v="5"/>
    </i>
    <i>
      <x v="6"/>
      <x v="52"/>
      <x v="197"/>
    </i>
    <i r="2">
      <x v="202"/>
    </i>
    <i r="2">
      <x v="215"/>
    </i>
    <i r="2">
      <x v="218"/>
    </i>
    <i r="2">
      <x v="232"/>
    </i>
    <i r="2">
      <x v="236"/>
    </i>
    <i r="2">
      <x v="240"/>
    </i>
    <i r="2">
      <x v="241"/>
    </i>
    <i r="2">
      <x v="242"/>
    </i>
    <i r="2">
      <x v="243"/>
    </i>
    <i t="default" r="1">
      <x v="52"/>
    </i>
    <i r="1">
      <x v="69"/>
      <x v="225"/>
    </i>
    <i r="2">
      <x v="251"/>
    </i>
    <i r="2">
      <x v="256"/>
    </i>
    <i r="2">
      <x v="257"/>
    </i>
    <i r="2">
      <x v="258"/>
    </i>
    <i r="2">
      <x v="260"/>
    </i>
    <i r="2">
      <x v="263"/>
    </i>
    <i r="2">
      <x v="271"/>
    </i>
    <i r="2">
      <x v="276"/>
    </i>
    <i r="2">
      <x v="288"/>
    </i>
    <i t="default" r="1">
      <x v="69"/>
    </i>
    <i r="1">
      <x v="76"/>
      <x v="247"/>
    </i>
    <i r="2">
      <x v="249"/>
    </i>
    <i t="default" r="1">
      <x v="76"/>
    </i>
    <i r="1">
      <x v="89"/>
      <x v="284"/>
    </i>
    <i t="default" r="1">
      <x v="89"/>
    </i>
    <i r="1">
      <x v="90"/>
      <x v="289"/>
    </i>
    <i t="default" r="1">
      <x v="90"/>
    </i>
    <i t="default">
      <x v="6"/>
    </i>
    <i>
      <x v="9"/>
      <x v="63"/>
      <x v="216"/>
    </i>
    <i t="default" r="1">
      <x v="63"/>
    </i>
    <i r="1">
      <x v="65"/>
      <x v="220"/>
    </i>
    <i t="default" r="1">
      <x v="65"/>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6"/>
  <sheetViews>
    <sheetView topLeftCell="A13" workbookViewId="0">
      <selection activeCell="C28" sqref="C28"/>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91</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9"/>
      <c r="C7" s="7"/>
      <c r="D7" s="7"/>
      <c r="E7" s="7"/>
      <c r="F7" s="7"/>
      <c r="G7" s="7"/>
      <c r="H7" s="7"/>
      <c r="I7" s="7"/>
      <c r="J7" s="7"/>
      <c r="K7" s="8"/>
    </row>
    <row r="8" spans="2:11" x14ac:dyDescent="0.25">
      <c r="B8" s="6"/>
      <c r="C8" s="7"/>
      <c r="D8" s="7"/>
      <c r="E8" s="7"/>
      <c r="F8" s="7"/>
      <c r="G8" s="7"/>
      <c r="H8" s="7"/>
      <c r="I8" s="7"/>
      <c r="J8" s="7"/>
      <c r="K8" s="8"/>
    </row>
    <row r="9" spans="2:11" x14ac:dyDescent="0.25">
      <c r="B9" s="10" t="s">
        <v>18</v>
      </c>
      <c r="C9" s="7"/>
      <c r="D9" s="7"/>
      <c r="E9" s="7"/>
      <c r="F9" s="7"/>
      <c r="G9" s="7"/>
      <c r="H9" s="7"/>
      <c r="I9" s="7"/>
      <c r="J9" s="7"/>
      <c r="K9" s="8"/>
    </row>
    <row r="10" spans="2:11" x14ac:dyDescent="0.25">
      <c r="B10" s="11" t="s">
        <v>22</v>
      </c>
      <c r="C10" s="164" t="s">
        <v>183</v>
      </c>
      <c r="D10" s="7"/>
      <c r="E10" s="7"/>
      <c r="F10" s="7"/>
      <c r="G10" s="7"/>
      <c r="H10" s="7"/>
      <c r="I10" s="7"/>
      <c r="J10" s="7"/>
      <c r="K10" s="8"/>
    </row>
    <row r="11" spans="2:11" x14ac:dyDescent="0.25">
      <c r="B11" s="11" t="s">
        <v>22</v>
      </c>
      <c r="C11" s="165" t="s">
        <v>184</v>
      </c>
      <c r="D11" s="7"/>
      <c r="E11" s="7"/>
      <c r="F11" s="7"/>
      <c r="G11" s="7"/>
      <c r="H11" s="7"/>
      <c r="I11" s="7"/>
      <c r="J11" s="7"/>
      <c r="K11" s="8"/>
    </row>
    <row r="12" spans="2:11" x14ac:dyDescent="0.25">
      <c r="B12" s="11" t="s">
        <v>22</v>
      </c>
      <c r="C12" s="12" t="s">
        <v>6</v>
      </c>
      <c r="D12" s="7"/>
      <c r="E12" s="7"/>
      <c r="F12" s="7"/>
      <c r="G12" s="7"/>
      <c r="H12" s="7"/>
      <c r="I12" s="7"/>
      <c r="J12" s="7"/>
      <c r="K12" s="8"/>
    </row>
    <row r="13" spans="2:11" x14ac:dyDescent="0.25">
      <c r="B13" s="11" t="s">
        <v>22</v>
      </c>
      <c r="C13" s="12" t="s">
        <v>9</v>
      </c>
      <c r="D13" s="7"/>
      <c r="E13" s="7"/>
      <c r="F13" s="7"/>
      <c r="G13" s="7"/>
      <c r="H13" s="7"/>
      <c r="I13" s="7"/>
      <c r="J13" s="7"/>
      <c r="K13" s="8"/>
    </row>
    <row r="14" spans="2:11" x14ac:dyDescent="0.25">
      <c r="B14" s="6"/>
      <c r="C14" s="13" t="s">
        <v>7</v>
      </c>
      <c r="D14" s="7"/>
      <c r="E14" s="7"/>
      <c r="F14" s="7"/>
      <c r="G14" s="7"/>
      <c r="H14" s="7"/>
      <c r="I14" s="7"/>
      <c r="J14" s="7"/>
      <c r="K14" s="8"/>
    </row>
    <row r="15" spans="2:11" x14ac:dyDescent="0.25">
      <c r="B15" s="6"/>
      <c r="C15" s="13" t="s">
        <v>8</v>
      </c>
      <c r="D15" s="7"/>
      <c r="E15" s="7"/>
      <c r="F15" s="7"/>
      <c r="G15" s="7"/>
      <c r="H15" s="7"/>
      <c r="I15" s="7"/>
      <c r="J15" s="7"/>
      <c r="K15" s="8"/>
    </row>
    <row r="16" spans="2:11" x14ac:dyDescent="0.25">
      <c r="B16" s="6"/>
      <c r="C16" s="13" t="s">
        <v>21</v>
      </c>
      <c r="D16" s="7"/>
      <c r="E16" s="7"/>
      <c r="F16" s="7"/>
      <c r="G16" s="7"/>
      <c r="H16" s="7"/>
      <c r="I16" s="7"/>
      <c r="J16" s="7"/>
      <c r="K16" s="8"/>
    </row>
    <row r="17" spans="2:11" x14ac:dyDescent="0.25">
      <c r="B17" s="14"/>
      <c r="C17" s="7"/>
      <c r="D17" s="7"/>
      <c r="E17" s="7"/>
      <c r="F17" s="7"/>
      <c r="G17" s="7"/>
      <c r="H17" s="7"/>
      <c r="I17" s="7"/>
      <c r="J17" s="7"/>
      <c r="K17" s="8"/>
    </row>
    <row r="18" spans="2:11" x14ac:dyDescent="0.25">
      <c r="B18" s="6"/>
      <c r="C18" s="7" t="s">
        <v>20</v>
      </c>
      <c r="D18" s="7"/>
      <c r="E18" s="7"/>
      <c r="F18" s="7"/>
      <c r="G18" s="7"/>
      <c r="H18" s="7"/>
      <c r="I18" s="7"/>
      <c r="J18" s="7"/>
      <c r="K18" s="8"/>
    </row>
    <row r="19" spans="2:11" x14ac:dyDescent="0.25">
      <c r="B19" s="6"/>
      <c r="C19" s="7" t="s">
        <v>75</v>
      </c>
      <c r="D19" s="7"/>
      <c r="E19" s="7"/>
      <c r="F19" s="7"/>
      <c r="G19" s="7"/>
      <c r="H19" s="7"/>
      <c r="I19" s="7"/>
      <c r="J19" s="7"/>
      <c r="K19" s="8"/>
    </row>
    <row r="20" spans="2:11" x14ac:dyDescent="0.25">
      <c r="B20" s="14"/>
      <c r="C20" s="7"/>
      <c r="D20" s="7"/>
      <c r="E20" s="7"/>
      <c r="F20" s="7"/>
      <c r="G20" s="7"/>
      <c r="H20" s="7"/>
      <c r="I20" s="7"/>
      <c r="J20" s="7"/>
      <c r="K20" s="8"/>
    </row>
    <row r="21" spans="2:11" x14ac:dyDescent="0.25">
      <c r="B21" s="10" t="s">
        <v>23</v>
      </c>
      <c r="C21" s="7"/>
      <c r="D21" s="7"/>
      <c r="E21" s="7"/>
      <c r="F21" s="7"/>
      <c r="G21" s="7"/>
      <c r="H21" s="7"/>
      <c r="I21" s="7"/>
      <c r="J21" s="7"/>
      <c r="K21" s="8"/>
    </row>
    <row r="22" spans="2:11" x14ac:dyDescent="0.25">
      <c r="B22" s="11" t="s">
        <v>22</v>
      </c>
      <c r="C22" s="12" t="s">
        <v>19</v>
      </c>
      <c r="D22" s="7"/>
      <c r="E22" s="7"/>
      <c r="F22" s="7"/>
      <c r="G22" s="7"/>
      <c r="H22" s="7"/>
      <c r="I22" s="7"/>
      <c r="J22" s="7"/>
      <c r="K22" s="8"/>
    </row>
    <row r="23" spans="2:11" x14ac:dyDescent="0.25">
      <c r="B23" s="11" t="s">
        <v>22</v>
      </c>
      <c r="C23" s="30" t="s">
        <v>104</v>
      </c>
      <c r="D23" s="7"/>
      <c r="E23" s="7"/>
      <c r="F23" s="7"/>
      <c r="G23" s="7"/>
      <c r="H23" s="7"/>
      <c r="I23" s="7"/>
      <c r="J23" s="7"/>
      <c r="K23" s="8"/>
    </row>
    <row r="24" spans="2:11" x14ac:dyDescent="0.25">
      <c r="B24" s="11" t="s">
        <v>22</v>
      </c>
      <c r="C24" s="12" t="s">
        <v>54</v>
      </c>
      <c r="D24" s="7"/>
      <c r="E24" s="7"/>
      <c r="F24" s="7"/>
      <c r="G24" s="7"/>
      <c r="H24" s="7"/>
      <c r="I24" s="7"/>
      <c r="J24" s="7"/>
      <c r="K24" s="8"/>
    </row>
    <row r="25" spans="2:11" x14ac:dyDescent="0.25">
      <c r="B25" s="11"/>
      <c r="C25" s="12"/>
      <c r="D25" s="7"/>
      <c r="E25" s="7"/>
      <c r="F25" s="7"/>
      <c r="G25" s="7"/>
      <c r="H25" s="7"/>
      <c r="I25" s="7"/>
      <c r="J25" s="7"/>
      <c r="K25" s="8"/>
    </row>
    <row r="26" spans="2:11" x14ac:dyDescent="0.25">
      <c r="B26" s="6"/>
      <c r="C26" s="7" t="s">
        <v>20</v>
      </c>
      <c r="D26" s="7"/>
      <c r="E26" s="7"/>
      <c r="F26" s="7"/>
      <c r="G26" s="7"/>
      <c r="H26" s="7"/>
      <c r="I26" s="7"/>
      <c r="J26" s="7"/>
      <c r="K26" s="8"/>
    </row>
    <row r="27" spans="2:11" x14ac:dyDescent="0.25">
      <c r="B27" s="6"/>
      <c r="C27" s="167" t="s">
        <v>185</v>
      </c>
      <c r="D27" s="7"/>
      <c r="E27" s="7"/>
      <c r="F27" s="7"/>
      <c r="G27" s="7"/>
      <c r="H27" s="7"/>
      <c r="I27" s="7"/>
      <c r="J27" s="7"/>
      <c r="K27" s="8"/>
    </row>
    <row r="28" spans="2:11" x14ac:dyDescent="0.25">
      <c r="B28" s="24"/>
      <c r="C28" s="20"/>
      <c r="D28" s="20"/>
      <c r="E28" s="20"/>
      <c r="F28" s="20"/>
      <c r="G28" s="20"/>
      <c r="H28" s="20"/>
      <c r="I28" s="20"/>
      <c r="J28" s="20"/>
      <c r="K28" s="25"/>
    </row>
    <row r="29" spans="2:11" x14ac:dyDescent="0.25">
      <c r="B29" s="19" t="s">
        <v>92</v>
      </c>
      <c r="C29" s="20"/>
      <c r="D29" s="20"/>
      <c r="E29" s="20"/>
      <c r="F29" s="20"/>
      <c r="G29" s="20"/>
      <c r="H29" s="20"/>
      <c r="I29" s="20"/>
      <c r="J29" s="20"/>
      <c r="K29" s="25"/>
    </row>
    <row r="30" spans="2:11" x14ac:dyDescent="0.25">
      <c r="B30" s="21" t="s">
        <v>22</v>
      </c>
      <c r="C30" s="22" t="s">
        <v>93</v>
      </c>
      <c r="D30" s="20"/>
      <c r="E30" s="20"/>
      <c r="F30" s="20"/>
      <c r="G30" s="20"/>
      <c r="H30" s="20"/>
      <c r="I30" s="20"/>
      <c r="J30" s="20"/>
      <c r="K30" s="25"/>
    </row>
    <row r="31" spans="2:11" x14ac:dyDescent="0.25">
      <c r="B31" s="11" t="s">
        <v>22</v>
      </c>
      <c r="C31" s="12" t="s">
        <v>95</v>
      </c>
      <c r="D31" s="7"/>
      <c r="E31" s="7"/>
      <c r="F31" s="7"/>
      <c r="G31" s="7"/>
      <c r="H31" s="20"/>
      <c r="I31" s="20"/>
      <c r="J31" s="20"/>
      <c r="K31" s="25"/>
    </row>
    <row r="32" spans="2:11" x14ac:dyDescent="0.25">
      <c r="B32" s="11" t="s">
        <v>22</v>
      </c>
      <c r="C32" s="12" t="s">
        <v>96</v>
      </c>
      <c r="D32" s="7"/>
      <c r="E32" s="7"/>
      <c r="F32" s="7"/>
      <c r="G32" s="7"/>
      <c r="H32" s="20"/>
      <c r="I32" s="20"/>
      <c r="J32" s="20"/>
      <c r="K32" s="25"/>
    </row>
    <row r="33" spans="2:11" x14ac:dyDescent="0.25">
      <c r="B33" s="11"/>
      <c r="C33" s="12" t="s">
        <v>97</v>
      </c>
      <c r="D33" s="7"/>
      <c r="E33" s="7"/>
      <c r="F33" s="7"/>
      <c r="G33" s="7"/>
      <c r="H33" s="20"/>
      <c r="I33" s="20"/>
      <c r="J33" s="20"/>
      <c r="K33" s="25"/>
    </row>
    <row r="34" spans="2:11" x14ac:dyDescent="0.25">
      <c r="B34" s="11"/>
      <c r="C34" s="12"/>
      <c r="D34" s="7"/>
      <c r="E34" s="7"/>
      <c r="F34" s="7"/>
      <c r="G34" s="7"/>
      <c r="H34" s="20"/>
      <c r="I34" s="20"/>
      <c r="J34" s="20"/>
      <c r="K34" s="25"/>
    </row>
    <row r="35" spans="2:11" x14ac:dyDescent="0.25">
      <c r="B35" s="6"/>
      <c r="C35" s="7" t="s">
        <v>20</v>
      </c>
      <c r="D35" s="7"/>
      <c r="E35" s="7"/>
      <c r="F35" s="7"/>
      <c r="G35" s="7"/>
      <c r="H35" s="20"/>
      <c r="I35" s="20"/>
      <c r="J35" s="20"/>
      <c r="K35" s="25"/>
    </row>
    <row r="36" spans="2:11" ht="15.75" thickBot="1" x14ac:dyDescent="0.3">
      <c r="B36" s="26"/>
      <c r="C36" s="27" t="s">
        <v>94</v>
      </c>
      <c r="D36" s="27"/>
      <c r="E36" s="27"/>
      <c r="F36" s="27"/>
      <c r="G36" s="27"/>
      <c r="H36" s="28"/>
      <c r="I36" s="28"/>
      <c r="J36" s="28"/>
      <c r="K36"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tabSelected="1" workbookViewId="0">
      <pane ySplit="12" topLeftCell="A13" activePane="bottomLeft" state="frozen"/>
      <selection pane="bottomLeft" activeCell="J10" sqref="J10"/>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66" t="s">
        <v>186</v>
      </c>
      <c r="E2" s="61"/>
      <c r="F2" s="62"/>
      <c r="G2" s="63"/>
      <c r="H2" s="63"/>
      <c r="I2" s="63"/>
      <c r="J2" s="64"/>
      <c r="K2" s="64"/>
      <c r="L2" s="65"/>
      <c r="M2" s="66"/>
      <c r="O2" s="67"/>
      <c r="P2" s="68"/>
      <c r="R2" s="63"/>
    </row>
    <row r="3" spans="1:18" s="60" customFormat="1" ht="18.75" x14ac:dyDescent="0.3">
      <c r="A3" s="69"/>
      <c r="B3" s="70"/>
      <c r="C3" s="70"/>
      <c r="D3" s="71">
        <v>44260</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68" t="s">
        <v>10</v>
      </c>
      <c r="O6" s="169"/>
      <c r="P6" s="170"/>
      <c r="Q6" s="170"/>
      <c r="R6" s="169"/>
    </row>
    <row r="7" spans="1:18" s="60" customFormat="1" ht="18.75" x14ac:dyDescent="0.3">
      <c r="A7" s="69"/>
      <c r="B7" s="70"/>
      <c r="C7" s="70"/>
      <c r="D7" s="74"/>
      <c r="F7" s="77"/>
      <c r="G7" s="63"/>
      <c r="H7" s="63"/>
      <c r="I7" s="63"/>
      <c r="J7" s="64"/>
      <c r="K7" s="78" t="s">
        <v>53</v>
      </c>
      <c r="L7" s="79">
        <f>+SUBTOTAL(101,L14:L1003)</f>
        <v>1.3600689655172409</v>
      </c>
      <c r="M7" s="80">
        <f t="shared" ref="M7:R7" si="0">+SUBTOTAL(101,M14:M1003)</f>
        <v>180.92758620689656</v>
      </c>
      <c r="N7" s="81">
        <f t="shared" si="0"/>
        <v>8623.1620689655174</v>
      </c>
      <c r="O7" s="82">
        <f t="shared" si="0"/>
        <v>402.7891724137927</v>
      </c>
      <c r="P7" s="81">
        <f t="shared" si="0"/>
        <v>99.879310344827587</v>
      </c>
      <c r="Q7" s="81">
        <f t="shared" si="0"/>
        <v>48.511324137931062</v>
      </c>
      <c r="R7" s="83">
        <f t="shared" si="0"/>
        <v>3.2379310344827585</v>
      </c>
    </row>
    <row r="8" spans="1:18" s="60" customFormat="1" ht="18.75" x14ac:dyDescent="0.3">
      <c r="A8" s="69"/>
      <c r="B8" s="70"/>
      <c r="C8" s="70"/>
      <c r="D8" s="74"/>
      <c r="F8" s="77"/>
      <c r="G8" s="63"/>
      <c r="H8" s="63"/>
      <c r="I8" s="63"/>
      <c r="J8" s="64"/>
      <c r="K8" s="78" t="s">
        <v>48</v>
      </c>
      <c r="L8" s="81">
        <f>+SUBTOTAL(102,L14:L1003)</f>
        <v>290</v>
      </c>
      <c r="M8" s="80">
        <f t="shared" ref="M8:R8" si="1">+SUBTOTAL(102,M14:M1003)</f>
        <v>290</v>
      </c>
      <c r="N8" s="81">
        <f t="shared" si="1"/>
        <v>290</v>
      </c>
      <c r="O8" s="84">
        <f t="shared" si="1"/>
        <v>290</v>
      </c>
      <c r="P8" s="81">
        <f t="shared" si="1"/>
        <v>290</v>
      </c>
      <c r="Q8" s="81">
        <f t="shared" si="1"/>
        <v>290</v>
      </c>
      <c r="R8" s="81">
        <f t="shared" si="1"/>
        <v>290</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33</v>
      </c>
      <c r="N9" s="85">
        <f t="shared" si="2"/>
        <v>3694</v>
      </c>
      <c r="O9" s="82">
        <f t="shared" si="2"/>
        <v>249.22</v>
      </c>
      <c r="P9" s="81">
        <f t="shared" si="2"/>
        <v>99</v>
      </c>
      <c r="Q9" s="81">
        <f t="shared" si="2"/>
        <v>32.295999999999999</v>
      </c>
      <c r="R9" s="81">
        <f t="shared" si="2"/>
        <v>1</v>
      </c>
    </row>
    <row r="10" spans="1:18" s="60" customFormat="1" ht="18" customHeight="1" x14ac:dyDescent="0.3">
      <c r="A10" s="86"/>
      <c r="B10" s="86"/>
      <c r="C10" s="86"/>
      <c r="D10" s="74"/>
      <c r="F10" s="77"/>
      <c r="G10" s="63"/>
      <c r="H10" s="63"/>
      <c r="I10" s="63"/>
      <c r="J10" s="64"/>
      <c r="K10" s="78" t="s">
        <v>27</v>
      </c>
      <c r="L10" s="83">
        <f>+SUBTOTAL(104,L14:L1003)</f>
        <v>25.44</v>
      </c>
      <c r="M10" s="80">
        <f t="shared" ref="M10:R10" si="3">+SUBTOTAL(104,M14:M1003)</f>
        <v>305</v>
      </c>
      <c r="N10" s="85">
        <f t="shared" si="3"/>
        <v>13706</v>
      </c>
      <c r="O10" s="82">
        <f t="shared" si="3"/>
        <v>803.5</v>
      </c>
      <c r="P10" s="81">
        <f t="shared" si="3"/>
        <v>100</v>
      </c>
      <c r="Q10" s="81">
        <f t="shared" si="3"/>
        <v>64.239999999999995</v>
      </c>
      <c r="R10" s="81">
        <f t="shared" si="3"/>
        <v>8</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110</v>
      </c>
      <c r="C13" s="35" t="s">
        <v>0</v>
      </c>
      <c r="D13" s="36" t="s">
        <v>1</v>
      </c>
      <c r="E13" s="35" t="s">
        <v>2</v>
      </c>
      <c r="F13" s="37" t="s">
        <v>187</v>
      </c>
      <c r="G13" s="36" t="s">
        <v>3</v>
      </c>
      <c r="H13" s="35" t="s">
        <v>188</v>
      </c>
      <c r="I13" s="34" t="s">
        <v>5</v>
      </c>
      <c r="J13" s="38" t="s">
        <v>167</v>
      </c>
      <c r="K13" s="38" t="s">
        <v>189</v>
      </c>
      <c r="L13" s="39" t="s">
        <v>190</v>
      </c>
      <c r="M13" s="53" t="s">
        <v>191</v>
      </c>
      <c r="N13" s="40" t="s">
        <v>192</v>
      </c>
      <c r="O13" s="55" t="s">
        <v>193</v>
      </c>
      <c r="P13" s="40" t="s">
        <v>194</v>
      </c>
      <c r="Q13" s="40" t="s">
        <v>195</v>
      </c>
      <c r="R13" s="35" t="s">
        <v>170</v>
      </c>
    </row>
    <row r="14" spans="1:18" x14ac:dyDescent="0.2">
      <c r="A14" s="42" t="s">
        <v>66</v>
      </c>
      <c r="B14" s="43" t="s">
        <v>55</v>
      </c>
      <c r="C14" s="43" t="s">
        <v>55</v>
      </c>
      <c r="D14" s="44" t="s">
        <v>196</v>
      </c>
      <c r="E14" s="41" t="s">
        <v>197</v>
      </c>
      <c r="F14" s="45" t="s">
        <v>198</v>
      </c>
      <c r="G14" s="41" t="s">
        <v>199</v>
      </c>
      <c r="H14" s="41" t="s">
        <v>200</v>
      </c>
      <c r="I14" s="41" t="s">
        <v>201</v>
      </c>
      <c r="J14" s="46">
        <v>42075</v>
      </c>
      <c r="K14" s="46">
        <v>43552</v>
      </c>
      <c r="L14" s="47">
        <v>1.05</v>
      </c>
      <c r="M14" s="54">
        <v>175</v>
      </c>
      <c r="N14" s="41">
        <v>7894</v>
      </c>
      <c r="O14" s="57">
        <v>501.07499999999999</v>
      </c>
      <c r="P14" s="48">
        <v>100</v>
      </c>
      <c r="Q14" s="48">
        <v>54.914999999999999</v>
      </c>
      <c r="R14" s="41">
        <v>3</v>
      </c>
    </row>
    <row r="15" spans="1:18" x14ac:dyDescent="0.2">
      <c r="A15" s="42" t="s">
        <v>66</v>
      </c>
      <c r="B15" s="43" t="s">
        <v>55</v>
      </c>
      <c r="C15" s="43" t="s">
        <v>55</v>
      </c>
      <c r="D15" s="44" t="s">
        <v>196</v>
      </c>
      <c r="E15" s="41" t="s">
        <v>201</v>
      </c>
      <c r="F15" s="45" t="s">
        <v>202</v>
      </c>
      <c r="G15" s="41" t="s">
        <v>203</v>
      </c>
      <c r="H15" s="41" t="s">
        <v>204</v>
      </c>
      <c r="I15" s="41" t="s">
        <v>205</v>
      </c>
      <c r="J15" s="46">
        <v>40901</v>
      </c>
      <c r="K15" s="46">
        <v>43596</v>
      </c>
      <c r="L15" s="47">
        <v>1.2</v>
      </c>
      <c r="M15" s="54">
        <v>131</v>
      </c>
      <c r="N15" s="41">
        <v>7312</v>
      </c>
      <c r="O15" s="57">
        <v>488.83499999999998</v>
      </c>
      <c r="P15" s="48">
        <v>100</v>
      </c>
      <c r="Q15" s="48">
        <v>63.281999999999996</v>
      </c>
      <c r="R15" s="41">
        <v>6</v>
      </c>
    </row>
    <row r="16" spans="1:18" x14ac:dyDescent="0.2">
      <c r="A16" s="42" t="s">
        <v>66</v>
      </c>
      <c r="B16" s="43" t="s">
        <v>55</v>
      </c>
      <c r="C16" s="43" t="s">
        <v>55</v>
      </c>
      <c r="D16" s="44" t="s">
        <v>206</v>
      </c>
      <c r="E16" s="41" t="s">
        <v>207</v>
      </c>
      <c r="F16" s="45"/>
      <c r="G16" s="41" t="s">
        <v>208</v>
      </c>
      <c r="H16" s="41" t="s">
        <v>209</v>
      </c>
      <c r="I16" s="41" t="s">
        <v>210</v>
      </c>
      <c r="J16" s="46">
        <v>42827</v>
      </c>
      <c r="K16" s="46">
        <v>43592</v>
      </c>
      <c r="L16" s="47">
        <v>1.1200000000000001</v>
      </c>
      <c r="M16" s="54">
        <v>227</v>
      </c>
      <c r="N16" s="41">
        <v>8708</v>
      </c>
      <c r="O16" s="57">
        <v>455.685</v>
      </c>
      <c r="P16" s="48">
        <v>100</v>
      </c>
      <c r="Q16" s="48">
        <v>45.898000000000003</v>
      </c>
      <c r="R16" s="41">
        <v>1</v>
      </c>
    </row>
    <row r="17" spans="1:18" x14ac:dyDescent="0.2">
      <c r="A17" s="42" t="s">
        <v>66</v>
      </c>
      <c r="B17" s="43" t="s">
        <v>55</v>
      </c>
      <c r="C17" s="43" t="s">
        <v>55</v>
      </c>
      <c r="D17" s="44" t="s">
        <v>211</v>
      </c>
      <c r="E17" s="41" t="s">
        <v>212</v>
      </c>
      <c r="F17" s="45" t="s">
        <v>213</v>
      </c>
      <c r="G17" s="41" t="s">
        <v>214</v>
      </c>
      <c r="H17" s="41" t="s">
        <v>215</v>
      </c>
      <c r="I17" s="41" t="s">
        <v>216</v>
      </c>
      <c r="J17" s="46">
        <v>41743</v>
      </c>
      <c r="K17" s="46">
        <v>44171</v>
      </c>
      <c r="L17" s="47">
        <v>1.74</v>
      </c>
      <c r="M17" s="54">
        <v>64</v>
      </c>
      <c r="N17" s="41">
        <v>8500</v>
      </c>
      <c r="O17" s="57">
        <v>452.2</v>
      </c>
      <c r="P17" s="48">
        <v>100</v>
      </c>
      <c r="Q17" s="48">
        <v>58.752000000000002</v>
      </c>
      <c r="R17" s="41">
        <v>6</v>
      </c>
    </row>
    <row r="18" spans="1:18" x14ac:dyDescent="0.2">
      <c r="A18" s="42" t="s">
        <v>66</v>
      </c>
      <c r="B18" s="43" t="s">
        <v>55</v>
      </c>
      <c r="C18" s="43" t="s">
        <v>55</v>
      </c>
      <c r="D18" s="44" t="s">
        <v>196</v>
      </c>
      <c r="E18" s="41" t="s">
        <v>217</v>
      </c>
      <c r="F18" s="45" t="s">
        <v>218</v>
      </c>
      <c r="G18" s="41" t="s">
        <v>199</v>
      </c>
      <c r="H18" s="41" t="s">
        <v>200</v>
      </c>
      <c r="I18" s="41" t="s">
        <v>219</v>
      </c>
      <c r="J18" s="46">
        <v>41998</v>
      </c>
      <c r="K18" s="46">
        <v>43688</v>
      </c>
      <c r="L18" s="47">
        <v>1.98</v>
      </c>
      <c r="M18" s="54">
        <v>39</v>
      </c>
      <c r="N18" s="41">
        <v>7747</v>
      </c>
      <c r="O18" s="57">
        <v>448.20499999999998</v>
      </c>
      <c r="P18" s="48">
        <v>100</v>
      </c>
      <c r="Q18" s="48">
        <v>47.683999999999997</v>
      </c>
      <c r="R18" s="41">
        <v>3</v>
      </c>
    </row>
    <row r="19" spans="1:18" x14ac:dyDescent="0.2">
      <c r="A19" s="42" t="s">
        <v>69</v>
      </c>
      <c r="B19" s="43" t="s">
        <v>55</v>
      </c>
      <c r="C19" s="43" t="s">
        <v>55</v>
      </c>
      <c r="D19" s="44" t="s">
        <v>220</v>
      </c>
      <c r="E19" s="41" t="s">
        <v>221</v>
      </c>
      <c r="F19" s="45"/>
      <c r="G19" s="41" t="s">
        <v>208</v>
      </c>
      <c r="H19" s="41" t="s">
        <v>209</v>
      </c>
      <c r="I19" s="41" t="s">
        <v>222</v>
      </c>
      <c r="J19" s="46">
        <v>42533</v>
      </c>
      <c r="K19" s="46">
        <v>43717</v>
      </c>
      <c r="L19" s="47">
        <v>3.7</v>
      </c>
      <c r="M19" s="54">
        <v>53</v>
      </c>
      <c r="N19" s="41">
        <v>7045</v>
      </c>
      <c r="O19" s="57">
        <v>441.32</v>
      </c>
      <c r="P19" s="48">
        <v>100</v>
      </c>
      <c r="Q19" s="48">
        <v>38.868000000000002</v>
      </c>
      <c r="R19" s="41">
        <v>2</v>
      </c>
    </row>
    <row r="20" spans="1:18" x14ac:dyDescent="0.2">
      <c r="A20" s="42" t="s">
        <v>66</v>
      </c>
      <c r="B20" s="43" t="s">
        <v>55</v>
      </c>
      <c r="C20" s="43" t="s">
        <v>55</v>
      </c>
      <c r="D20" s="44" t="s">
        <v>211</v>
      </c>
      <c r="E20" s="41" t="s">
        <v>223</v>
      </c>
      <c r="F20" s="45" t="s">
        <v>224</v>
      </c>
      <c r="G20" s="41" t="s">
        <v>208</v>
      </c>
      <c r="H20" s="41" t="s">
        <v>209</v>
      </c>
      <c r="I20" s="41" t="s">
        <v>225</v>
      </c>
      <c r="J20" s="46">
        <v>43257</v>
      </c>
      <c r="K20" s="46">
        <v>43984</v>
      </c>
      <c r="L20" s="47">
        <v>4.6399999999999997</v>
      </c>
      <c r="M20" s="54">
        <v>251</v>
      </c>
      <c r="N20" s="41">
        <v>8333</v>
      </c>
      <c r="O20" s="57">
        <v>439.70499999999998</v>
      </c>
      <c r="P20" s="48">
        <v>100</v>
      </c>
      <c r="Q20" s="48">
        <v>47.96</v>
      </c>
      <c r="R20" s="41">
        <v>1</v>
      </c>
    </row>
    <row r="21" spans="1:18" x14ac:dyDescent="0.2">
      <c r="A21" s="42" t="s">
        <v>66</v>
      </c>
      <c r="B21" s="43" t="s">
        <v>55</v>
      </c>
      <c r="C21" s="43" t="s">
        <v>55</v>
      </c>
      <c r="D21" s="44" t="s">
        <v>196</v>
      </c>
      <c r="E21" s="41" t="s">
        <v>226</v>
      </c>
      <c r="F21" s="45" t="s">
        <v>227</v>
      </c>
      <c r="G21" s="41" t="s">
        <v>199</v>
      </c>
      <c r="H21" s="41" t="s">
        <v>200</v>
      </c>
      <c r="I21" s="41" t="s">
        <v>228</v>
      </c>
      <c r="J21" s="46">
        <v>41799</v>
      </c>
      <c r="K21" s="46">
        <v>43662</v>
      </c>
      <c r="L21" s="47">
        <v>3.13</v>
      </c>
      <c r="M21" s="54">
        <v>65</v>
      </c>
      <c r="N21" s="41">
        <v>7430</v>
      </c>
      <c r="O21" s="57">
        <v>408.85</v>
      </c>
      <c r="P21" s="48">
        <v>100</v>
      </c>
      <c r="Q21" s="48">
        <v>52.866</v>
      </c>
      <c r="R21" s="41">
        <v>4</v>
      </c>
    </row>
    <row r="22" spans="1:18" x14ac:dyDescent="0.2">
      <c r="A22" s="42" t="s">
        <v>67</v>
      </c>
      <c r="B22" s="43" t="s">
        <v>55</v>
      </c>
      <c r="C22" s="43" t="s">
        <v>55</v>
      </c>
      <c r="D22" s="44" t="s">
        <v>229</v>
      </c>
      <c r="E22" s="41" t="s">
        <v>230</v>
      </c>
      <c r="F22" s="45"/>
      <c r="G22" s="41" t="s">
        <v>231</v>
      </c>
      <c r="H22" s="41" t="s">
        <v>232</v>
      </c>
      <c r="I22" s="41" t="s">
        <v>233</v>
      </c>
      <c r="J22" s="46">
        <v>42075</v>
      </c>
      <c r="K22" s="46">
        <v>44160</v>
      </c>
      <c r="L22" s="47">
        <v>0</v>
      </c>
      <c r="M22" s="54">
        <v>44</v>
      </c>
      <c r="N22" s="41">
        <v>7139</v>
      </c>
      <c r="O22" s="57">
        <v>407.32</v>
      </c>
      <c r="P22" s="48">
        <v>100</v>
      </c>
      <c r="Q22" s="48">
        <v>46.779000000000003</v>
      </c>
      <c r="R22" s="41">
        <v>4</v>
      </c>
    </row>
    <row r="23" spans="1:18" x14ac:dyDescent="0.2">
      <c r="A23" s="42" t="s">
        <v>66</v>
      </c>
      <c r="B23" s="43" t="s">
        <v>55</v>
      </c>
      <c r="C23" s="43" t="s">
        <v>55</v>
      </c>
      <c r="D23" s="44" t="s">
        <v>234</v>
      </c>
      <c r="E23" s="41" t="s">
        <v>235</v>
      </c>
      <c r="F23" s="45" t="s">
        <v>236</v>
      </c>
      <c r="G23" s="41" t="s">
        <v>237</v>
      </c>
      <c r="H23" s="41" t="s">
        <v>238</v>
      </c>
      <c r="I23" s="41" t="s">
        <v>239</v>
      </c>
      <c r="J23" s="46">
        <v>41109</v>
      </c>
      <c r="K23" s="46">
        <v>43654</v>
      </c>
      <c r="L23" s="47">
        <v>2.58</v>
      </c>
      <c r="M23" s="54">
        <v>305</v>
      </c>
      <c r="N23" s="41">
        <v>9562</v>
      </c>
      <c r="O23" s="57">
        <v>403.24</v>
      </c>
      <c r="P23" s="48">
        <v>100</v>
      </c>
      <c r="Q23" s="48">
        <v>64.239999999999995</v>
      </c>
      <c r="R23" s="41">
        <v>6</v>
      </c>
    </row>
    <row r="24" spans="1:18" x14ac:dyDescent="0.2">
      <c r="A24" s="42" t="s">
        <v>63</v>
      </c>
      <c r="B24" s="43" t="s">
        <v>55</v>
      </c>
      <c r="C24" s="43" t="s">
        <v>55</v>
      </c>
      <c r="D24" s="44" t="s">
        <v>240</v>
      </c>
      <c r="E24" s="41" t="s">
        <v>241</v>
      </c>
      <c r="F24" s="45" t="s">
        <v>242</v>
      </c>
      <c r="G24" s="41" t="s">
        <v>214</v>
      </c>
      <c r="H24" s="41" t="s">
        <v>215</v>
      </c>
      <c r="I24" s="41" t="s">
        <v>243</v>
      </c>
      <c r="J24" s="46">
        <v>41497</v>
      </c>
      <c r="K24" s="46">
        <v>43758</v>
      </c>
      <c r="L24" s="47">
        <v>1</v>
      </c>
      <c r="M24" s="54">
        <v>269</v>
      </c>
      <c r="N24" s="41">
        <v>7721</v>
      </c>
      <c r="O24" s="57">
        <v>402.64499999999998</v>
      </c>
      <c r="P24" s="48">
        <v>100</v>
      </c>
      <c r="Q24" s="48">
        <v>60.72</v>
      </c>
      <c r="R24" s="41">
        <v>5</v>
      </c>
    </row>
    <row r="25" spans="1:18" x14ac:dyDescent="0.2">
      <c r="A25" s="42" t="s">
        <v>66</v>
      </c>
      <c r="B25" s="43" t="s">
        <v>55</v>
      </c>
      <c r="C25" s="43" t="s">
        <v>55</v>
      </c>
      <c r="D25" s="44" t="s">
        <v>196</v>
      </c>
      <c r="E25" s="41" t="s">
        <v>244</v>
      </c>
      <c r="F25" s="45" t="s">
        <v>245</v>
      </c>
      <c r="G25" s="41" t="s">
        <v>199</v>
      </c>
      <c r="H25" s="41" t="s">
        <v>200</v>
      </c>
      <c r="I25" s="41" t="s">
        <v>246</v>
      </c>
      <c r="J25" s="46">
        <v>42125</v>
      </c>
      <c r="K25" s="46">
        <v>43687</v>
      </c>
      <c r="L25" s="47">
        <v>0.95</v>
      </c>
      <c r="M25" s="54">
        <v>40</v>
      </c>
      <c r="N25" s="41">
        <v>7473</v>
      </c>
      <c r="O25" s="57">
        <v>400.69</v>
      </c>
      <c r="P25" s="48">
        <v>100</v>
      </c>
      <c r="Q25" s="48">
        <v>46.956000000000003</v>
      </c>
      <c r="R25" s="41">
        <v>3</v>
      </c>
    </row>
    <row r="26" spans="1:18" x14ac:dyDescent="0.2">
      <c r="A26" s="42" t="s">
        <v>66</v>
      </c>
      <c r="B26" s="43" t="s">
        <v>55</v>
      </c>
      <c r="C26" s="43" t="s">
        <v>55</v>
      </c>
      <c r="D26" s="44" t="s">
        <v>234</v>
      </c>
      <c r="E26" s="41" t="s">
        <v>247</v>
      </c>
      <c r="F26" s="45"/>
      <c r="G26" s="41" t="s">
        <v>208</v>
      </c>
      <c r="H26" s="41" t="s">
        <v>209</v>
      </c>
      <c r="I26" s="41" t="s">
        <v>248</v>
      </c>
      <c r="J26" s="46">
        <v>43091</v>
      </c>
      <c r="K26" s="46">
        <v>43856</v>
      </c>
      <c r="L26" s="47">
        <v>1.32</v>
      </c>
      <c r="M26" s="54">
        <v>305</v>
      </c>
      <c r="N26" s="41">
        <v>9110</v>
      </c>
      <c r="O26" s="57">
        <v>399.84</v>
      </c>
      <c r="P26" s="48">
        <v>100</v>
      </c>
      <c r="Q26" s="48">
        <v>48.4</v>
      </c>
      <c r="R26" s="41">
        <v>1</v>
      </c>
    </row>
    <row r="27" spans="1:18" x14ac:dyDescent="0.2">
      <c r="A27" s="42" t="s">
        <v>66</v>
      </c>
      <c r="B27" s="43" t="s">
        <v>55</v>
      </c>
      <c r="C27" s="43" t="s">
        <v>55</v>
      </c>
      <c r="D27" s="44" t="s">
        <v>211</v>
      </c>
      <c r="E27" s="41" t="s">
        <v>249</v>
      </c>
      <c r="F27" s="45" t="s">
        <v>250</v>
      </c>
      <c r="G27" s="41" t="s">
        <v>251</v>
      </c>
      <c r="H27" s="41" t="s">
        <v>252</v>
      </c>
      <c r="I27" s="41" t="s">
        <v>253</v>
      </c>
      <c r="J27" s="46">
        <v>43063</v>
      </c>
      <c r="K27" s="46">
        <v>44193</v>
      </c>
      <c r="L27" s="47">
        <v>2.84</v>
      </c>
      <c r="M27" s="54">
        <v>42</v>
      </c>
      <c r="N27" s="41">
        <v>8058</v>
      </c>
      <c r="O27" s="57">
        <v>397.20499999999998</v>
      </c>
      <c r="P27" s="48">
        <v>100</v>
      </c>
      <c r="Q27" s="48">
        <v>39.524000000000001</v>
      </c>
      <c r="R27" s="41">
        <v>2</v>
      </c>
    </row>
    <row r="28" spans="1:18" x14ac:dyDescent="0.2">
      <c r="A28" s="42" t="s">
        <v>66</v>
      </c>
      <c r="B28" s="43" t="s">
        <v>55</v>
      </c>
      <c r="C28" s="43" t="s">
        <v>55</v>
      </c>
      <c r="D28" s="44" t="s">
        <v>196</v>
      </c>
      <c r="E28" s="41" t="s">
        <v>254</v>
      </c>
      <c r="F28" s="45" t="s">
        <v>255</v>
      </c>
      <c r="G28" s="41" t="s">
        <v>199</v>
      </c>
      <c r="H28" s="41" t="s">
        <v>200</v>
      </c>
      <c r="I28" s="41" t="s">
        <v>201</v>
      </c>
      <c r="J28" s="46">
        <v>41746</v>
      </c>
      <c r="K28" s="46">
        <v>43650</v>
      </c>
      <c r="L28" s="47">
        <v>1.05</v>
      </c>
      <c r="M28" s="54">
        <v>77</v>
      </c>
      <c r="N28" s="41">
        <v>6646</v>
      </c>
      <c r="O28" s="57">
        <v>390.83</v>
      </c>
      <c r="P28" s="48">
        <v>100</v>
      </c>
      <c r="Q28" s="48">
        <v>55.143000000000001</v>
      </c>
      <c r="R28" s="41">
        <v>4</v>
      </c>
    </row>
    <row r="29" spans="1:18" x14ac:dyDescent="0.2">
      <c r="A29" s="42" t="s">
        <v>66</v>
      </c>
      <c r="B29" s="43" t="s">
        <v>55</v>
      </c>
      <c r="C29" s="43" t="s">
        <v>55</v>
      </c>
      <c r="D29" s="44" t="s">
        <v>196</v>
      </c>
      <c r="E29" s="41" t="s">
        <v>256</v>
      </c>
      <c r="F29" s="45" t="s">
        <v>257</v>
      </c>
      <c r="G29" s="41" t="s">
        <v>258</v>
      </c>
      <c r="H29" s="41" t="s">
        <v>259</v>
      </c>
      <c r="I29" s="41" t="s">
        <v>260</v>
      </c>
      <c r="J29" s="46">
        <v>41217</v>
      </c>
      <c r="K29" s="46">
        <v>43564</v>
      </c>
      <c r="L29" s="47">
        <v>1.4</v>
      </c>
      <c r="M29" s="54">
        <v>163</v>
      </c>
      <c r="N29" s="41">
        <v>7057</v>
      </c>
      <c r="O29" s="57">
        <v>380.97</v>
      </c>
      <c r="P29" s="48">
        <v>100</v>
      </c>
      <c r="Q29" s="48">
        <v>56.71</v>
      </c>
      <c r="R29" s="41">
        <v>4</v>
      </c>
    </row>
    <row r="30" spans="1:18" x14ac:dyDescent="0.2">
      <c r="A30" s="42" t="s">
        <v>66</v>
      </c>
      <c r="B30" s="43" t="s">
        <v>55</v>
      </c>
      <c r="C30" s="43" t="s">
        <v>55</v>
      </c>
      <c r="D30" s="44" t="s">
        <v>206</v>
      </c>
      <c r="E30" s="41" t="s">
        <v>261</v>
      </c>
      <c r="F30" s="45"/>
      <c r="G30" s="41" t="s">
        <v>208</v>
      </c>
      <c r="H30" s="41" t="s">
        <v>209</v>
      </c>
      <c r="I30" s="41" t="s">
        <v>262</v>
      </c>
      <c r="J30" s="46">
        <v>42805</v>
      </c>
      <c r="K30" s="46">
        <v>43613</v>
      </c>
      <c r="L30" s="47">
        <v>1.53</v>
      </c>
      <c r="M30" s="54">
        <v>206</v>
      </c>
      <c r="N30" s="41">
        <v>8385</v>
      </c>
      <c r="O30" s="57">
        <v>374.08499999999998</v>
      </c>
      <c r="P30" s="48">
        <v>100</v>
      </c>
      <c r="Q30" s="48">
        <v>43.127000000000002</v>
      </c>
      <c r="R30" s="41">
        <v>1</v>
      </c>
    </row>
    <row r="31" spans="1:18" x14ac:dyDescent="0.2">
      <c r="A31" s="42" t="s">
        <v>65</v>
      </c>
      <c r="B31" s="43" t="s">
        <v>55</v>
      </c>
      <c r="C31" s="43" t="s">
        <v>55</v>
      </c>
      <c r="D31" s="44" t="s">
        <v>263</v>
      </c>
      <c r="E31" s="41" t="s">
        <v>264</v>
      </c>
      <c r="F31" s="45" t="s">
        <v>265</v>
      </c>
      <c r="G31" s="41" t="s">
        <v>266</v>
      </c>
      <c r="H31" s="41"/>
      <c r="I31" s="41" t="s">
        <v>267</v>
      </c>
      <c r="J31" s="46">
        <v>42104</v>
      </c>
      <c r="K31" s="46">
        <v>43781</v>
      </c>
      <c r="L31" s="47">
        <v>0</v>
      </c>
      <c r="M31" s="54">
        <v>305</v>
      </c>
      <c r="N31" s="41">
        <v>9281</v>
      </c>
      <c r="O31" s="57">
        <v>372.64</v>
      </c>
      <c r="P31" s="48">
        <v>100</v>
      </c>
      <c r="Q31" s="48">
        <v>50.38</v>
      </c>
      <c r="R31" s="41">
        <v>3</v>
      </c>
    </row>
    <row r="32" spans="1:18" x14ac:dyDescent="0.2">
      <c r="A32" s="42" t="s">
        <v>67</v>
      </c>
      <c r="B32" s="43" t="s">
        <v>55</v>
      </c>
      <c r="C32" s="43" t="s">
        <v>55</v>
      </c>
      <c r="D32" s="44" t="s">
        <v>268</v>
      </c>
      <c r="E32" s="41" t="s">
        <v>269</v>
      </c>
      <c r="F32" s="45"/>
      <c r="G32" s="41" t="s">
        <v>270</v>
      </c>
      <c r="H32" s="41" t="s">
        <v>271</v>
      </c>
      <c r="I32" s="41" t="s">
        <v>272</v>
      </c>
      <c r="J32" s="46">
        <v>42936</v>
      </c>
      <c r="K32" s="46">
        <v>43820</v>
      </c>
      <c r="L32" s="47">
        <v>2.2400000000000002</v>
      </c>
      <c r="M32" s="54">
        <v>284</v>
      </c>
      <c r="N32" s="41">
        <v>8593</v>
      </c>
      <c r="O32" s="57">
        <v>370.34500000000003</v>
      </c>
      <c r="P32" s="48">
        <v>100</v>
      </c>
      <c r="Q32" s="48">
        <v>47.63</v>
      </c>
      <c r="R32" s="41">
        <v>1</v>
      </c>
    </row>
    <row r="33" spans="1:18" x14ac:dyDescent="0.2">
      <c r="A33" s="42" t="s">
        <v>66</v>
      </c>
      <c r="B33" s="43" t="s">
        <v>55</v>
      </c>
      <c r="C33" s="43" t="s">
        <v>55</v>
      </c>
      <c r="D33" s="44" t="s">
        <v>196</v>
      </c>
      <c r="E33" s="41" t="s">
        <v>273</v>
      </c>
      <c r="F33" s="45" t="s">
        <v>274</v>
      </c>
      <c r="G33" s="41" t="s">
        <v>199</v>
      </c>
      <c r="H33" s="41" t="s">
        <v>200</v>
      </c>
      <c r="I33" s="41" t="s">
        <v>275</v>
      </c>
      <c r="J33" s="46">
        <v>41450</v>
      </c>
      <c r="K33" s="46">
        <v>43610</v>
      </c>
      <c r="L33" s="47">
        <v>0.83</v>
      </c>
      <c r="M33" s="54">
        <v>117</v>
      </c>
      <c r="N33" s="41">
        <v>7614</v>
      </c>
      <c r="O33" s="57">
        <v>369.83499999999998</v>
      </c>
      <c r="P33" s="48">
        <v>100</v>
      </c>
      <c r="Q33" s="48">
        <v>56.2</v>
      </c>
      <c r="R33" s="41">
        <v>5</v>
      </c>
    </row>
    <row r="34" spans="1:18" x14ac:dyDescent="0.2">
      <c r="A34" s="42" t="s">
        <v>66</v>
      </c>
      <c r="B34" s="43" t="s">
        <v>55</v>
      </c>
      <c r="C34" s="43" t="s">
        <v>55</v>
      </c>
      <c r="D34" s="44" t="s">
        <v>234</v>
      </c>
      <c r="E34" s="41" t="s">
        <v>276</v>
      </c>
      <c r="F34" s="45"/>
      <c r="G34" s="41" t="s">
        <v>208</v>
      </c>
      <c r="H34" s="41" t="s">
        <v>209</v>
      </c>
      <c r="I34" s="41" t="s">
        <v>277</v>
      </c>
      <c r="J34" s="46">
        <v>43230</v>
      </c>
      <c r="K34" s="46">
        <v>43971</v>
      </c>
      <c r="L34" s="47">
        <v>1.02</v>
      </c>
      <c r="M34" s="54">
        <v>264</v>
      </c>
      <c r="N34" s="41">
        <v>8170</v>
      </c>
      <c r="O34" s="57">
        <v>362.86500000000001</v>
      </c>
      <c r="P34" s="48">
        <v>100</v>
      </c>
      <c r="Q34" s="48">
        <v>47.414999999999999</v>
      </c>
      <c r="R34" s="41">
        <v>1</v>
      </c>
    </row>
    <row r="35" spans="1:18" x14ac:dyDescent="0.2">
      <c r="A35" s="42" t="s">
        <v>66</v>
      </c>
      <c r="B35" s="43" t="s">
        <v>55</v>
      </c>
      <c r="C35" s="43" t="s">
        <v>55</v>
      </c>
      <c r="D35" s="44" t="s">
        <v>196</v>
      </c>
      <c r="E35" s="41" t="s">
        <v>278</v>
      </c>
      <c r="F35" s="45" t="s">
        <v>279</v>
      </c>
      <c r="G35" s="41" t="s">
        <v>199</v>
      </c>
      <c r="H35" s="41" t="s">
        <v>200</v>
      </c>
      <c r="I35" s="41" t="s">
        <v>280</v>
      </c>
      <c r="J35" s="46">
        <v>42048</v>
      </c>
      <c r="K35" s="46">
        <v>43550</v>
      </c>
      <c r="L35" s="47">
        <v>2.6</v>
      </c>
      <c r="M35" s="54">
        <v>177</v>
      </c>
      <c r="N35" s="41">
        <v>6953</v>
      </c>
      <c r="O35" s="57">
        <v>358.19</v>
      </c>
      <c r="P35" s="48">
        <v>100</v>
      </c>
      <c r="Q35" s="48">
        <v>53.975999999999999</v>
      </c>
      <c r="R35" s="41">
        <v>3</v>
      </c>
    </row>
    <row r="36" spans="1:18" x14ac:dyDescent="0.2">
      <c r="A36" s="42" t="s">
        <v>66</v>
      </c>
      <c r="B36" s="43" t="s">
        <v>55</v>
      </c>
      <c r="C36" s="43" t="s">
        <v>55</v>
      </c>
      <c r="D36" s="44" t="s">
        <v>196</v>
      </c>
      <c r="E36" s="41" t="s">
        <v>281</v>
      </c>
      <c r="F36" s="45" t="s">
        <v>282</v>
      </c>
      <c r="G36" s="41" t="s">
        <v>203</v>
      </c>
      <c r="H36" s="41" t="s">
        <v>204</v>
      </c>
      <c r="I36" s="41" t="s">
        <v>283</v>
      </c>
      <c r="J36" s="46">
        <v>41650</v>
      </c>
      <c r="K36" s="46">
        <v>43632</v>
      </c>
      <c r="L36" s="47">
        <v>1.59</v>
      </c>
      <c r="M36" s="54">
        <v>95</v>
      </c>
      <c r="N36" s="41">
        <v>7478</v>
      </c>
      <c r="O36" s="57">
        <v>352.07</v>
      </c>
      <c r="P36" s="48">
        <v>100</v>
      </c>
      <c r="Q36" s="48">
        <v>54.06</v>
      </c>
      <c r="R36" s="41">
        <v>4</v>
      </c>
    </row>
    <row r="37" spans="1:18" x14ac:dyDescent="0.2">
      <c r="A37" s="42" t="s">
        <v>69</v>
      </c>
      <c r="B37" s="43" t="s">
        <v>55</v>
      </c>
      <c r="C37" s="43" t="s">
        <v>55</v>
      </c>
      <c r="D37" s="44" t="s">
        <v>284</v>
      </c>
      <c r="E37" s="41" t="s">
        <v>285</v>
      </c>
      <c r="F37" s="45" t="s">
        <v>286</v>
      </c>
      <c r="G37" s="41" t="s">
        <v>270</v>
      </c>
      <c r="H37" s="41" t="s">
        <v>271</v>
      </c>
      <c r="I37" s="41" t="s">
        <v>287</v>
      </c>
      <c r="J37" s="46">
        <v>42681</v>
      </c>
      <c r="K37" s="46">
        <v>43887</v>
      </c>
      <c r="L37" s="47">
        <v>2.0299999999999998</v>
      </c>
      <c r="M37" s="54">
        <v>274</v>
      </c>
      <c r="N37" s="41">
        <v>8430</v>
      </c>
      <c r="O37" s="57">
        <v>350.79500000000002</v>
      </c>
      <c r="P37" s="48">
        <v>100</v>
      </c>
      <c r="Q37" s="48">
        <v>48.505000000000003</v>
      </c>
      <c r="R37" s="41">
        <v>1</v>
      </c>
    </row>
    <row r="38" spans="1:18" x14ac:dyDescent="0.2">
      <c r="A38" s="42" t="s">
        <v>66</v>
      </c>
      <c r="B38" s="43" t="s">
        <v>55</v>
      </c>
      <c r="C38" s="43" t="s">
        <v>55</v>
      </c>
      <c r="D38" s="44" t="s">
        <v>196</v>
      </c>
      <c r="E38" s="41" t="s">
        <v>288</v>
      </c>
      <c r="F38" s="45" t="s">
        <v>289</v>
      </c>
      <c r="G38" s="41" t="s">
        <v>199</v>
      </c>
      <c r="H38" s="41" t="s">
        <v>200</v>
      </c>
      <c r="I38" s="41" t="s">
        <v>290</v>
      </c>
      <c r="J38" s="46">
        <v>41336</v>
      </c>
      <c r="K38" s="46">
        <v>43653</v>
      </c>
      <c r="L38" s="47">
        <v>0.53</v>
      </c>
      <c r="M38" s="54">
        <v>74</v>
      </c>
      <c r="N38" s="41">
        <v>6945</v>
      </c>
      <c r="O38" s="57">
        <v>348.41500000000002</v>
      </c>
      <c r="P38" s="48">
        <v>100</v>
      </c>
      <c r="Q38" s="48">
        <v>56.863</v>
      </c>
      <c r="R38" s="41">
        <v>5</v>
      </c>
    </row>
    <row r="39" spans="1:18" x14ac:dyDescent="0.2">
      <c r="A39" s="42" t="s">
        <v>66</v>
      </c>
      <c r="B39" s="43" t="s">
        <v>55</v>
      </c>
      <c r="C39" s="43" t="s">
        <v>55</v>
      </c>
      <c r="D39" s="44" t="s">
        <v>291</v>
      </c>
      <c r="E39" s="41" t="s">
        <v>292</v>
      </c>
      <c r="F39" s="45"/>
      <c r="G39" s="41" t="s">
        <v>208</v>
      </c>
      <c r="H39" s="41" t="s">
        <v>209</v>
      </c>
      <c r="I39" s="41" t="s">
        <v>293</v>
      </c>
      <c r="J39" s="46">
        <v>43076</v>
      </c>
      <c r="K39" s="46">
        <v>43923</v>
      </c>
      <c r="L39" s="47">
        <v>0.85</v>
      </c>
      <c r="M39" s="54">
        <v>295</v>
      </c>
      <c r="N39" s="41">
        <v>7184</v>
      </c>
      <c r="O39" s="57">
        <v>346.71499999999997</v>
      </c>
      <c r="P39" s="48">
        <v>100</v>
      </c>
      <c r="Q39" s="48">
        <v>47.3</v>
      </c>
      <c r="R39" s="41">
        <v>1</v>
      </c>
    </row>
    <row r="40" spans="1:18" x14ac:dyDescent="0.2">
      <c r="A40" s="42" t="s">
        <v>62</v>
      </c>
      <c r="B40" s="43" t="s">
        <v>55</v>
      </c>
      <c r="C40" s="43" t="s">
        <v>55</v>
      </c>
      <c r="D40" s="44" t="s">
        <v>294</v>
      </c>
      <c r="E40" s="41" t="s">
        <v>295</v>
      </c>
      <c r="F40" s="45"/>
      <c r="G40" s="41" t="s">
        <v>208</v>
      </c>
      <c r="H40" s="41" t="s">
        <v>209</v>
      </c>
      <c r="I40" s="41" t="s">
        <v>296</v>
      </c>
      <c r="J40" s="46">
        <v>43174</v>
      </c>
      <c r="K40" s="46">
        <v>43882</v>
      </c>
      <c r="L40" s="47">
        <v>0.94</v>
      </c>
      <c r="M40" s="54">
        <v>305</v>
      </c>
      <c r="N40" s="41">
        <v>7530</v>
      </c>
      <c r="O40" s="57">
        <v>345.78</v>
      </c>
      <c r="P40" s="48">
        <v>100</v>
      </c>
      <c r="Q40" s="48">
        <v>44.66</v>
      </c>
      <c r="R40" s="41">
        <v>1</v>
      </c>
    </row>
    <row r="41" spans="1:18" x14ac:dyDescent="0.2">
      <c r="A41" s="42" t="s">
        <v>63</v>
      </c>
      <c r="B41" s="43" t="s">
        <v>55</v>
      </c>
      <c r="C41" s="43" t="s">
        <v>55</v>
      </c>
      <c r="D41" s="44" t="s">
        <v>297</v>
      </c>
      <c r="E41" s="41" t="s">
        <v>298</v>
      </c>
      <c r="F41" s="45"/>
      <c r="G41" s="41" t="s">
        <v>299</v>
      </c>
      <c r="H41" s="41"/>
      <c r="I41" s="41" t="s">
        <v>300</v>
      </c>
      <c r="J41" s="46">
        <v>39279</v>
      </c>
      <c r="K41" s="46">
        <v>43650</v>
      </c>
      <c r="L41" s="47">
        <v>3.13</v>
      </c>
      <c r="M41" s="54">
        <v>195</v>
      </c>
      <c r="N41" s="41">
        <v>7038</v>
      </c>
      <c r="O41" s="57">
        <v>344.76</v>
      </c>
      <c r="P41" s="48">
        <v>100</v>
      </c>
      <c r="Q41" s="48">
        <v>49.893999999999998</v>
      </c>
      <c r="R41" s="41">
        <v>8</v>
      </c>
    </row>
    <row r="42" spans="1:18" x14ac:dyDescent="0.2">
      <c r="A42" s="42" t="s">
        <v>66</v>
      </c>
      <c r="B42" s="43" t="s">
        <v>55</v>
      </c>
      <c r="C42" s="43" t="s">
        <v>55</v>
      </c>
      <c r="D42" s="44" t="s">
        <v>196</v>
      </c>
      <c r="E42" s="41" t="s">
        <v>228</v>
      </c>
      <c r="F42" s="45" t="s">
        <v>301</v>
      </c>
      <c r="G42" s="41" t="s">
        <v>302</v>
      </c>
      <c r="H42" s="41" t="s">
        <v>303</v>
      </c>
      <c r="I42" s="41" t="s">
        <v>304</v>
      </c>
      <c r="J42" s="46">
        <v>41006</v>
      </c>
      <c r="K42" s="46">
        <v>43649</v>
      </c>
      <c r="L42" s="47">
        <v>9.2799999999999994</v>
      </c>
      <c r="M42" s="54">
        <v>78</v>
      </c>
      <c r="N42" s="41">
        <v>6780</v>
      </c>
      <c r="O42" s="57">
        <v>344.33499999999998</v>
      </c>
      <c r="P42" s="48">
        <v>100</v>
      </c>
      <c r="Q42" s="48">
        <v>60.77</v>
      </c>
      <c r="R42" s="41">
        <v>6</v>
      </c>
    </row>
    <row r="43" spans="1:18" x14ac:dyDescent="0.2">
      <c r="A43" s="42" t="s">
        <v>65</v>
      </c>
      <c r="B43" s="43" t="s">
        <v>55</v>
      </c>
      <c r="C43" s="43" t="s">
        <v>55</v>
      </c>
      <c r="D43" s="44" t="s">
        <v>305</v>
      </c>
      <c r="E43" s="41" t="s">
        <v>306</v>
      </c>
      <c r="F43" s="45"/>
      <c r="G43" s="41" t="s">
        <v>231</v>
      </c>
      <c r="H43" s="41" t="s">
        <v>232</v>
      </c>
      <c r="I43" s="41" t="s">
        <v>307</v>
      </c>
      <c r="J43" s="46">
        <v>41938</v>
      </c>
      <c r="K43" s="46">
        <v>43687</v>
      </c>
      <c r="L43" s="47">
        <v>1.39</v>
      </c>
      <c r="M43" s="54">
        <v>142</v>
      </c>
      <c r="N43" s="41">
        <v>9297</v>
      </c>
      <c r="O43" s="57">
        <v>344.08</v>
      </c>
      <c r="P43" s="48">
        <v>100</v>
      </c>
      <c r="Q43" s="48">
        <v>45.936</v>
      </c>
      <c r="R43" s="41">
        <v>2</v>
      </c>
    </row>
    <row r="44" spans="1:18" x14ac:dyDescent="0.2">
      <c r="A44" s="42" t="s">
        <v>66</v>
      </c>
      <c r="B44" s="43" t="s">
        <v>55</v>
      </c>
      <c r="C44" s="43" t="s">
        <v>55</v>
      </c>
      <c r="D44" s="44" t="s">
        <v>196</v>
      </c>
      <c r="E44" s="41" t="s">
        <v>308</v>
      </c>
      <c r="F44" s="45" t="s">
        <v>309</v>
      </c>
      <c r="G44" s="41" t="s">
        <v>258</v>
      </c>
      <c r="H44" s="41" t="s">
        <v>259</v>
      </c>
      <c r="I44" s="41" t="s">
        <v>290</v>
      </c>
      <c r="J44" s="46">
        <v>41687</v>
      </c>
      <c r="K44" s="46">
        <v>43531</v>
      </c>
      <c r="L44" s="47">
        <v>0.6</v>
      </c>
      <c r="M44" s="54">
        <v>196</v>
      </c>
      <c r="N44" s="41">
        <v>6295</v>
      </c>
      <c r="O44" s="57">
        <v>343.74</v>
      </c>
      <c r="P44" s="48">
        <v>100</v>
      </c>
      <c r="Q44" s="48">
        <v>56.375999999999998</v>
      </c>
      <c r="R44" s="41">
        <v>4</v>
      </c>
    </row>
    <row r="45" spans="1:18" x14ac:dyDescent="0.2">
      <c r="A45" s="42" t="s">
        <v>67</v>
      </c>
      <c r="B45" s="43" t="s">
        <v>55</v>
      </c>
      <c r="C45" s="43" t="s">
        <v>55</v>
      </c>
      <c r="D45" s="44" t="s">
        <v>310</v>
      </c>
      <c r="E45" s="41" t="s">
        <v>311</v>
      </c>
      <c r="F45" s="45"/>
      <c r="G45" s="41" t="s">
        <v>203</v>
      </c>
      <c r="H45" s="41" t="s">
        <v>204</v>
      </c>
      <c r="I45" s="41" t="s">
        <v>312</v>
      </c>
      <c r="J45" s="46">
        <v>41681</v>
      </c>
      <c r="K45" s="46">
        <v>43719</v>
      </c>
      <c r="L45" s="47">
        <v>1.1299999999999999</v>
      </c>
      <c r="M45" s="54">
        <v>92</v>
      </c>
      <c r="N45" s="41">
        <v>8376</v>
      </c>
      <c r="O45" s="57">
        <v>342.80500000000001</v>
      </c>
      <c r="P45" s="48">
        <v>100</v>
      </c>
      <c r="Q45" s="48">
        <v>53.1</v>
      </c>
      <c r="R45" s="41">
        <v>4</v>
      </c>
    </row>
    <row r="46" spans="1:18" x14ac:dyDescent="0.2">
      <c r="A46" s="42" t="s">
        <v>66</v>
      </c>
      <c r="B46" s="43" t="s">
        <v>55</v>
      </c>
      <c r="C46" s="43" t="s">
        <v>55</v>
      </c>
      <c r="D46" s="44" t="s">
        <v>313</v>
      </c>
      <c r="E46" s="41" t="s">
        <v>314</v>
      </c>
      <c r="F46" s="45" t="s">
        <v>315</v>
      </c>
      <c r="G46" s="41" t="s">
        <v>208</v>
      </c>
      <c r="H46" s="41" t="s">
        <v>209</v>
      </c>
      <c r="I46" s="41" t="s">
        <v>316</v>
      </c>
      <c r="J46" s="46">
        <v>43214</v>
      </c>
      <c r="K46" s="46">
        <v>43930</v>
      </c>
      <c r="L46" s="47">
        <v>1.36</v>
      </c>
      <c r="M46" s="54">
        <v>284</v>
      </c>
      <c r="N46" s="41">
        <v>6548</v>
      </c>
      <c r="O46" s="57">
        <v>341.27499999999998</v>
      </c>
      <c r="P46" s="48">
        <v>100</v>
      </c>
      <c r="Q46" s="48">
        <v>45.87</v>
      </c>
      <c r="R46" s="41">
        <v>1</v>
      </c>
    </row>
    <row r="47" spans="1:18" x14ac:dyDescent="0.2">
      <c r="A47" s="42" t="s">
        <v>63</v>
      </c>
      <c r="B47" s="43" t="s">
        <v>55</v>
      </c>
      <c r="C47" s="43" t="s">
        <v>55</v>
      </c>
      <c r="D47" s="44" t="s">
        <v>297</v>
      </c>
      <c r="E47" s="41" t="s">
        <v>317</v>
      </c>
      <c r="F47" s="45"/>
      <c r="G47" s="41" t="s">
        <v>318</v>
      </c>
      <c r="H47" s="41" t="s">
        <v>319</v>
      </c>
      <c r="I47" s="41" t="s">
        <v>320</v>
      </c>
      <c r="J47" s="46">
        <v>39935</v>
      </c>
      <c r="K47" s="46">
        <v>43576</v>
      </c>
      <c r="L47" s="47">
        <v>0</v>
      </c>
      <c r="M47" s="54">
        <v>269</v>
      </c>
      <c r="N47" s="41">
        <v>6893</v>
      </c>
      <c r="O47" s="57">
        <v>330.82</v>
      </c>
      <c r="P47" s="48">
        <v>100</v>
      </c>
      <c r="Q47" s="48">
        <v>42.622</v>
      </c>
      <c r="R47" s="41">
        <v>6</v>
      </c>
    </row>
    <row r="48" spans="1:18" x14ac:dyDescent="0.2">
      <c r="A48" s="42" t="s">
        <v>66</v>
      </c>
      <c r="B48" s="43" t="s">
        <v>55</v>
      </c>
      <c r="C48" s="43" t="s">
        <v>55</v>
      </c>
      <c r="D48" s="44" t="s">
        <v>234</v>
      </c>
      <c r="E48" s="41" t="s">
        <v>321</v>
      </c>
      <c r="F48" s="45" t="s">
        <v>322</v>
      </c>
      <c r="G48" s="41" t="s">
        <v>214</v>
      </c>
      <c r="H48" s="41" t="s">
        <v>215</v>
      </c>
      <c r="I48" s="41" t="s">
        <v>323</v>
      </c>
      <c r="J48" s="46">
        <v>41830</v>
      </c>
      <c r="K48" s="46">
        <v>43868</v>
      </c>
      <c r="L48" s="47">
        <v>3.98</v>
      </c>
      <c r="M48" s="54">
        <v>305</v>
      </c>
      <c r="N48" s="41">
        <v>8818</v>
      </c>
      <c r="O48" s="57">
        <v>328.44</v>
      </c>
      <c r="P48" s="48">
        <v>100</v>
      </c>
      <c r="Q48" s="48">
        <v>60.39</v>
      </c>
      <c r="R48" s="41">
        <v>4</v>
      </c>
    </row>
    <row r="49" spans="1:18" x14ac:dyDescent="0.2">
      <c r="A49" s="42" t="s">
        <v>66</v>
      </c>
      <c r="B49" s="43" t="s">
        <v>55</v>
      </c>
      <c r="C49" s="43" t="s">
        <v>55</v>
      </c>
      <c r="D49" s="44" t="s">
        <v>196</v>
      </c>
      <c r="E49" s="41" t="s">
        <v>324</v>
      </c>
      <c r="F49" s="45" t="s">
        <v>325</v>
      </c>
      <c r="G49" s="41" t="s">
        <v>258</v>
      </c>
      <c r="H49" s="41" t="s">
        <v>259</v>
      </c>
      <c r="I49" s="41" t="s">
        <v>323</v>
      </c>
      <c r="J49" s="46">
        <v>41667</v>
      </c>
      <c r="K49" s="46">
        <v>43610</v>
      </c>
      <c r="L49" s="47">
        <v>0.91</v>
      </c>
      <c r="M49" s="54">
        <v>117</v>
      </c>
      <c r="N49" s="41">
        <v>6699</v>
      </c>
      <c r="O49" s="57">
        <v>326.74</v>
      </c>
      <c r="P49" s="48">
        <v>100</v>
      </c>
      <c r="Q49" s="48">
        <v>54.366</v>
      </c>
      <c r="R49" s="41">
        <v>4</v>
      </c>
    </row>
    <row r="50" spans="1:18" x14ac:dyDescent="0.2">
      <c r="A50" s="42" t="s">
        <v>66</v>
      </c>
      <c r="B50" s="43" t="s">
        <v>55</v>
      </c>
      <c r="C50" s="43" t="s">
        <v>55</v>
      </c>
      <c r="D50" s="44" t="s">
        <v>196</v>
      </c>
      <c r="E50" s="41" t="s">
        <v>326</v>
      </c>
      <c r="F50" s="45" t="s">
        <v>327</v>
      </c>
      <c r="G50" s="41" t="s">
        <v>199</v>
      </c>
      <c r="H50" s="41" t="s">
        <v>200</v>
      </c>
      <c r="I50" s="41" t="s">
        <v>328</v>
      </c>
      <c r="J50" s="46">
        <v>42124</v>
      </c>
      <c r="K50" s="46">
        <v>43638</v>
      </c>
      <c r="L50" s="47">
        <v>25.44</v>
      </c>
      <c r="M50" s="54">
        <v>89</v>
      </c>
      <c r="N50" s="41">
        <v>7375</v>
      </c>
      <c r="O50" s="57">
        <v>326.74</v>
      </c>
      <c r="P50" s="48">
        <v>100</v>
      </c>
      <c r="Q50" s="48">
        <v>48.192</v>
      </c>
      <c r="R50" s="41">
        <v>3</v>
      </c>
    </row>
    <row r="51" spans="1:18" x14ac:dyDescent="0.2">
      <c r="A51" s="42" t="s">
        <v>66</v>
      </c>
      <c r="B51" s="43" t="s">
        <v>55</v>
      </c>
      <c r="C51" s="43" t="s">
        <v>55</v>
      </c>
      <c r="D51" s="44" t="s">
        <v>206</v>
      </c>
      <c r="E51" s="41" t="s">
        <v>329</v>
      </c>
      <c r="F51" s="45"/>
      <c r="G51" s="41" t="s">
        <v>208</v>
      </c>
      <c r="H51" s="41" t="s">
        <v>209</v>
      </c>
      <c r="I51" s="41" t="s">
        <v>330</v>
      </c>
      <c r="J51" s="46">
        <v>42830</v>
      </c>
      <c r="K51" s="46">
        <v>43577</v>
      </c>
      <c r="L51" s="47">
        <v>1.42</v>
      </c>
      <c r="M51" s="54">
        <v>242</v>
      </c>
      <c r="N51" s="41">
        <v>8628</v>
      </c>
      <c r="O51" s="57">
        <v>326.65499999999997</v>
      </c>
      <c r="P51" s="48">
        <v>100</v>
      </c>
      <c r="Q51" s="48">
        <v>44.731999999999999</v>
      </c>
      <c r="R51" s="41">
        <v>1</v>
      </c>
    </row>
    <row r="52" spans="1:18" x14ac:dyDescent="0.2">
      <c r="A52" s="42" t="s">
        <v>67</v>
      </c>
      <c r="B52" s="43" t="s">
        <v>55</v>
      </c>
      <c r="C52" s="43" t="s">
        <v>55</v>
      </c>
      <c r="D52" s="44" t="s">
        <v>331</v>
      </c>
      <c r="E52" s="41" t="s">
        <v>332</v>
      </c>
      <c r="F52" s="45"/>
      <c r="G52" s="41" t="s">
        <v>333</v>
      </c>
      <c r="H52" s="41" t="s">
        <v>334</v>
      </c>
      <c r="I52" s="41" t="s">
        <v>335</v>
      </c>
      <c r="J52" s="46">
        <v>42675</v>
      </c>
      <c r="K52" s="46">
        <v>44141</v>
      </c>
      <c r="L52" s="47">
        <v>3.49</v>
      </c>
      <c r="M52" s="54">
        <v>80</v>
      </c>
      <c r="N52" s="41">
        <v>8049</v>
      </c>
      <c r="O52" s="57">
        <v>325.80500000000001</v>
      </c>
      <c r="P52" s="48">
        <v>100</v>
      </c>
      <c r="Q52" s="48">
        <v>45.79</v>
      </c>
      <c r="R52" s="41">
        <v>3</v>
      </c>
    </row>
    <row r="53" spans="1:18" x14ac:dyDescent="0.2">
      <c r="A53" s="42" t="s">
        <v>66</v>
      </c>
      <c r="B53" s="43" t="s">
        <v>55</v>
      </c>
      <c r="C53" s="43" t="s">
        <v>55</v>
      </c>
      <c r="D53" s="44" t="s">
        <v>211</v>
      </c>
      <c r="E53" s="41" t="s">
        <v>336</v>
      </c>
      <c r="F53" s="45" t="s">
        <v>337</v>
      </c>
      <c r="G53" s="41" t="s">
        <v>208</v>
      </c>
      <c r="H53" s="41" t="s">
        <v>209</v>
      </c>
      <c r="I53" s="41" t="s">
        <v>338</v>
      </c>
      <c r="J53" s="46">
        <v>43127</v>
      </c>
      <c r="K53" s="46">
        <v>43879</v>
      </c>
      <c r="L53" s="47">
        <v>1.01</v>
      </c>
      <c r="M53" s="54">
        <v>286</v>
      </c>
      <c r="N53" s="41">
        <v>7623</v>
      </c>
      <c r="O53" s="57">
        <v>324.27499999999998</v>
      </c>
      <c r="P53" s="48">
        <v>100</v>
      </c>
      <c r="Q53" s="48">
        <v>48.84</v>
      </c>
      <c r="R53" s="41">
        <v>1</v>
      </c>
    </row>
    <row r="54" spans="1:18" x14ac:dyDescent="0.2">
      <c r="A54" s="42" t="s">
        <v>66</v>
      </c>
      <c r="B54" s="43" t="s">
        <v>55</v>
      </c>
      <c r="C54" s="43" t="s">
        <v>55</v>
      </c>
      <c r="D54" s="44" t="s">
        <v>234</v>
      </c>
      <c r="E54" s="41" t="s">
        <v>339</v>
      </c>
      <c r="F54" s="45" t="s">
        <v>340</v>
      </c>
      <c r="G54" s="41" t="s">
        <v>214</v>
      </c>
      <c r="H54" s="41" t="s">
        <v>215</v>
      </c>
      <c r="I54" s="41" t="s">
        <v>235</v>
      </c>
      <c r="J54" s="46">
        <v>41876</v>
      </c>
      <c r="K54" s="46">
        <v>44011</v>
      </c>
      <c r="L54" s="47">
        <v>2.91</v>
      </c>
      <c r="M54" s="54">
        <v>224</v>
      </c>
      <c r="N54" s="41">
        <v>8276</v>
      </c>
      <c r="O54" s="57">
        <v>324.27499999999998</v>
      </c>
      <c r="P54" s="48">
        <v>100</v>
      </c>
      <c r="Q54" s="48">
        <v>61.258000000000003</v>
      </c>
      <c r="R54" s="41">
        <v>5</v>
      </c>
    </row>
    <row r="55" spans="1:18" x14ac:dyDescent="0.2">
      <c r="A55" s="42" t="s">
        <v>62</v>
      </c>
      <c r="B55" s="43" t="s">
        <v>55</v>
      </c>
      <c r="C55" s="43" t="s">
        <v>55</v>
      </c>
      <c r="D55" s="44" t="s">
        <v>341</v>
      </c>
      <c r="E55" s="41" t="s">
        <v>342</v>
      </c>
      <c r="F55" s="45" t="s">
        <v>343</v>
      </c>
      <c r="G55" s="41" t="s">
        <v>344</v>
      </c>
      <c r="H55" s="41" t="s">
        <v>345</v>
      </c>
      <c r="I55" s="41" t="s">
        <v>346</v>
      </c>
      <c r="J55" s="46">
        <v>41747</v>
      </c>
      <c r="K55" s="46">
        <v>44014</v>
      </c>
      <c r="L55" s="47">
        <v>0.6</v>
      </c>
      <c r="M55" s="54">
        <v>221</v>
      </c>
      <c r="N55" s="41">
        <v>8811</v>
      </c>
      <c r="O55" s="57">
        <v>323.76499999999999</v>
      </c>
      <c r="P55" s="48">
        <v>100</v>
      </c>
      <c r="Q55" s="48">
        <v>59.731999999999999</v>
      </c>
      <c r="R55" s="41">
        <v>5</v>
      </c>
    </row>
    <row r="56" spans="1:18" x14ac:dyDescent="0.2">
      <c r="A56" s="42" t="s">
        <v>66</v>
      </c>
      <c r="B56" s="43" t="s">
        <v>55</v>
      </c>
      <c r="C56" s="43" t="s">
        <v>55</v>
      </c>
      <c r="D56" s="44" t="s">
        <v>196</v>
      </c>
      <c r="E56" s="41" t="s">
        <v>347</v>
      </c>
      <c r="F56" s="45" t="s">
        <v>348</v>
      </c>
      <c r="G56" s="41" t="s">
        <v>199</v>
      </c>
      <c r="H56" s="41" t="s">
        <v>200</v>
      </c>
      <c r="I56" s="41" t="s">
        <v>349</v>
      </c>
      <c r="J56" s="46">
        <v>41437</v>
      </c>
      <c r="K56" s="46">
        <v>43666</v>
      </c>
      <c r="L56" s="47">
        <v>1.47</v>
      </c>
      <c r="M56" s="54">
        <v>61</v>
      </c>
      <c r="N56" s="41">
        <v>7041</v>
      </c>
      <c r="O56" s="57">
        <v>323.42500000000001</v>
      </c>
      <c r="P56" s="48">
        <v>100</v>
      </c>
      <c r="Q56" s="48">
        <v>55.341000000000001</v>
      </c>
      <c r="R56" s="41">
        <v>5</v>
      </c>
    </row>
    <row r="57" spans="1:18" x14ac:dyDescent="0.2">
      <c r="A57" s="42" t="s">
        <v>65</v>
      </c>
      <c r="B57" s="43" t="s">
        <v>55</v>
      </c>
      <c r="C57" s="43" t="s">
        <v>55</v>
      </c>
      <c r="D57" s="44" t="s">
        <v>305</v>
      </c>
      <c r="E57" s="41" t="s">
        <v>350</v>
      </c>
      <c r="F57" s="45"/>
      <c r="G57" s="41" t="s">
        <v>231</v>
      </c>
      <c r="H57" s="41" t="s">
        <v>232</v>
      </c>
      <c r="I57" s="41" t="s">
        <v>351</v>
      </c>
      <c r="J57" s="46">
        <v>42332</v>
      </c>
      <c r="K57" s="46">
        <v>43563</v>
      </c>
      <c r="L57" s="47">
        <v>1.29</v>
      </c>
      <c r="M57" s="54">
        <v>266</v>
      </c>
      <c r="N57" s="41">
        <v>8345</v>
      </c>
      <c r="O57" s="57">
        <v>319.34500000000003</v>
      </c>
      <c r="P57" s="48">
        <v>100</v>
      </c>
      <c r="Q57" s="48">
        <v>51.993000000000002</v>
      </c>
      <c r="R57" s="41">
        <v>2</v>
      </c>
    </row>
    <row r="58" spans="1:18" x14ac:dyDescent="0.2">
      <c r="A58" s="42" t="s">
        <v>66</v>
      </c>
      <c r="B58" s="43" t="s">
        <v>55</v>
      </c>
      <c r="C58" s="43" t="s">
        <v>55</v>
      </c>
      <c r="D58" s="44" t="s">
        <v>211</v>
      </c>
      <c r="E58" s="41" t="s">
        <v>352</v>
      </c>
      <c r="F58" s="45" t="s">
        <v>353</v>
      </c>
      <c r="G58" s="41" t="s">
        <v>208</v>
      </c>
      <c r="H58" s="41" t="s">
        <v>209</v>
      </c>
      <c r="I58" s="41" t="s">
        <v>354</v>
      </c>
      <c r="J58" s="46">
        <v>43275</v>
      </c>
      <c r="K58" s="46">
        <v>43984</v>
      </c>
      <c r="L58" s="47">
        <v>1.27</v>
      </c>
      <c r="M58" s="54">
        <v>251</v>
      </c>
      <c r="N58" s="41">
        <v>7453</v>
      </c>
      <c r="O58" s="57">
        <v>318.75</v>
      </c>
      <c r="P58" s="48">
        <v>100</v>
      </c>
      <c r="Q58" s="48">
        <v>47.524000000000001</v>
      </c>
      <c r="R58" s="41">
        <v>1</v>
      </c>
    </row>
    <row r="59" spans="1:18" x14ac:dyDescent="0.2">
      <c r="A59" s="42" t="s">
        <v>62</v>
      </c>
      <c r="B59" s="43" t="s">
        <v>55</v>
      </c>
      <c r="C59" s="43" t="s">
        <v>55</v>
      </c>
      <c r="D59" s="44" t="s">
        <v>355</v>
      </c>
      <c r="E59" s="41" t="s">
        <v>356</v>
      </c>
      <c r="F59" s="45"/>
      <c r="G59" s="41" t="s">
        <v>344</v>
      </c>
      <c r="H59" s="41" t="s">
        <v>345</v>
      </c>
      <c r="I59" s="41" t="s">
        <v>357</v>
      </c>
      <c r="J59" s="46">
        <v>42331</v>
      </c>
      <c r="K59" s="46">
        <v>43915</v>
      </c>
      <c r="L59" s="47">
        <v>0</v>
      </c>
      <c r="M59" s="54">
        <v>282</v>
      </c>
      <c r="N59" s="41">
        <v>5867</v>
      </c>
      <c r="O59" s="57">
        <v>314.83999999999997</v>
      </c>
      <c r="P59" s="48">
        <v>100</v>
      </c>
      <c r="Q59" s="48">
        <v>53.9</v>
      </c>
      <c r="R59" s="41">
        <v>3</v>
      </c>
    </row>
    <row r="60" spans="1:18" x14ac:dyDescent="0.2">
      <c r="A60" s="42" t="s">
        <v>69</v>
      </c>
      <c r="B60" s="43" t="s">
        <v>55</v>
      </c>
      <c r="C60" s="43" t="s">
        <v>55</v>
      </c>
      <c r="D60" s="44" t="s">
        <v>358</v>
      </c>
      <c r="E60" s="41" t="s">
        <v>359</v>
      </c>
      <c r="F60" s="45"/>
      <c r="G60" s="41" t="s">
        <v>360</v>
      </c>
      <c r="H60" s="41"/>
      <c r="I60" s="41" t="s">
        <v>361</v>
      </c>
      <c r="J60" s="46">
        <v>42290</v>
      </c>
      <c r="K60" s="46">
        <v>44144</v>
      </c>
      <c r="L60" s="47">
        <v>0</v>
      </c>
      <c r="M60" s="54">
        <v>36</v>
      </c>
      <c r="N60" s="41">
        <v>9517</v>
      </c>
      <c r="O60" s="57">
        <v>312.29000000000002</v>
      </c>
      <c r="P60" s="48">
        <v>100</v>
      </c>
      <c r="Q60" s="48">
        <v>32.448</v>
      </c>
      <c r="R60" s="41">
        <v>4</v>
      </c>
    </row>
    <row r="61" spans="1:18" x14ac:dyDescent="0.2">
      <c r="A61" s="42" t="s">
        <v>66</v>
      </c>
      <c r="B61" s="43" t="s">
        <v>55</v>
      </c>
      <c r="C61" s="43" t="s">
        <v>55</v>
      </c>
      <c r="D61" s="44" t="s">
        <v>234</v>
      </c>
      <c r="E61" s="41" t="s">
        <v>362</v>
      </c>
      <c r="F61" s="45" t="s">
        <v>363</v>
      </c>
      <c r="G61" s="41" t="s">
        <v>364</v>
      </c>
      <c r="H61" s="41" t="s">
        <v>365</v>
      </c>
      <c r="I61" s="41" t="s">
        <v>366</v>
      </c>
      <c r="J61" s="46">
        <v>41728</v>
      </c>
      <c r="K61" s="46">
        <v>44193</v>
      </c>
      <c r="L61" s="47">
        <v>1.88</v>
      </c>
      <c r="M61" s="54">
        <v>42</v>
      </c>
      <c r="N61" s="41">
        <v>8802</v>
      </c>
      <c r="O61" s="57">
        <v>311.77999999999997</v>
      </c>
      <c r="P61" s="48">
        <v>100</v>
      </c>
      <c r="Q61" s="48">
        <v>55.737000000000002</v>
      </c>
      <c r="R61" s="41">
        <v>5</v>
      </c>
    </row>
    <row r="62" spans="1:18" x14ac:dyDescent="0.2">
      <c r="A62" s="42" t="s">
        <v>69</v>
      </c>
      <c r="B62" s="43" t="s">
        <v>55</v>
      </c>
      <c r="C62" s="43" t="s">
        <v>55</v>
      </c>
      <c r="D62" s="44" t="s">
        <v>284</v>
      </c>
      <c r="E62" s="41" t="s">
        <v>287</v>
      </c>
      <c r="F62" s="45" t="s">
        <v>367</v>
      </c>
      <c r="G62" s="41" t="s">
        <v>368</v>
      </c>
      <c r="H62" s="41" t="s">
        <v>369</v>
      </c>
      <c r="I62" s="41" t="s">
        <v>370</v>
      </c>
      <c r="J62" s="46">
        <v>40867</v>
      </c>
      <c r="K62" s="46">
        <v>44154</v>
      </c>
      <c r="L62" s="47">
        <v>0.49</v>
      </c>
      <c r="M62" s="54">
        <v>35</v>
      </c>
      <c r="N62" s="41">
        <v>7642</v>
      </c>
      <c r="O62" s="57">
        <v>311.10000000000002</v>
      </c>
      <c r="P62" s="48">
        <v>100</v>
      </c>
      <c r="Q62" s="48">
        <v>54.125999999999998</v>
      </c>
      <c r="R62" s="41">
        <v>7</v>
      </c>
    </row>
    <row r="63" spans="1:18" x14ac:dyDescent="0.2">
      <c r="A63" s="42" t="s">
        <v>66</v>
      </c>
      <c r="B63" s="43" t="s">
        <v>55</v>
      </c>
      <c r="C63" s="43" t="s">
        <v>55</v>
      </c>
      <c r="D63" s="44" t="s">
        <v>211</v>
      </c>
      <c r="E63" s="41" t="s">
        <v>371</v>
      </c>
      <c r="F63" s="45" t="s">
        <v>372</v>
      </c>
      <c r="G63" s="41" t="s">
        <v>208</v>
      </c>
      <c r="H63" s="41" t="s">
        <v>209</v>
      </c>
      <c r="I63" s="41" t="s">
        <v>373</v>
      </c>
      <c r="J63" s="46">
        <v>42692</v>
      </c>
      <c r="K63" s="46">
        <v>43923</v>
      </c>
      <c r="L63" s="47">
        <v>4.34</v>
      </c>
      <c r="M63" s="54">
        <v>305</v>
      </c>
      <c r="N63" s="41">
        <v>7144</v>
      </c>
      <c r="O63" s="57">
        <v>309.74</v>
      </c>
      <c r="P63" s="48">
        <v>100</v>
      </c>
      <c r="Q63" s="48">
        <v>52.25</v>
      </c>
      <c r="R63" s="41">
        <v>2</v>
      </c>
    </row>
    <row r="64" spans="1:18" x14ac:dyDescent="0.2">
      <c r="A64" s="42" t="s">
        <v>69</v>
      </c>
      <c r="B64" s="43" t="s">
        <v>55</v>
      </c>
      <c r="C64" s="43" t="s">
        <v>55</v>
      </c>
      <c r="D64" s="44" t="s">
        <v>220</v>
      </c>
      <c r="E64" s="41" t="s">
        <v>374</v>
      </c>
      <c r="F64" s="45" t="s">
        <v>375</v>
      </c>
      <c r="G64" s="41" t="s">
        <v>231</v>
      </c>
      <c r="H64" s="41" t="s">
        <v>232</v>
      </c>
      <c r="I64" s="41" t="s">
        <v>376</v>
      </c>
      <c r="J64" s="46">
        <v>41949</v>
      </c>
      <c r="K64" s="46">
        <v>43697</v>
      </c>
      <c r="L64" s="47">
        <v>1.34</v>
      </c>
      <c r="M64" s="54">
        <v>56</v>
      </c>
      <c r="N64" s="41">
        <v>7172</v>
      </c>
      <c r="O64" s="57">
        <v>309.14499999999998</v>
      </c>
      <c r="P64" s="48">
        <v>100</v>
      </c>
      <c r="Q64" s="48">
        <v>46.045999999999999</v>
      </c>
      <c r="R64" s="41">
        <v>3</v>
      </c>
    </row>
    <row r="65" spans="1:18" x14ac:dyDescent="0.2">
      <c r="A65" s="42" t="s">
        <v>62</v>
      </c>
      <c r="B65" s="43" t="s">
        <v>55</v>
      </c>
      <c r="C65" s="43" t="s">
        <v>55</v>
      </c>
      <c r="D65" s="44" t="s">
        <v>377</v>
      </c>
      <c r="E65" s="41" t="s">
        <v>378</v>
      </c>
      <c r="F65" s="45"/>
      <c r="G65" s="41" t="s">
        <v>379</v>
      </c>
      <c r="H65" s="41" t="s">
        <v>380</v>
      </c>
      <c r="I65" s="41" t="s">
        <v>381</v>
      </c>
      <c r="J65" s="46">
        <v>42835</v>
      </c>
      <c r="K65" s="46">
        <v>43995</v>
      </c>
      <c r="L65" s="47">
        <v>0.7</v>
      </c>
      <c r="M65" s="54">
        <v>52</v>
      </c>
      <c r="N65" s="41">
        <v>9135</v>
      </c>
      <c r="O65" s="57">
        <v>306.42500000000001</v>
      </c>
      <c r="P65" s="48">
        <v>100</v>
      </c>
      <c r="Q65" s="48">
        <v>34.496000000000002</v>
      </c>
      <c r="R65" s="41">
        <v>2</v>
      </c>
    </row>
    <row r="66" spans="1:18" x14ac:dyDescent="0.2">
      <c r="A66" s="42" t="s">
        <v>66</v>
      </c>
      <c r="B66" s="43" t="s">
        <v>55</v>
      </c>
      <c r="C66" s="43" t="s">
        <v>55</v>
      </c>
      <c r="D66" s="44" t="s">
        <v>211</v>
      </c>
      <c r="E66" s="41" t="s">
        <v>382</v>
      </c>
      <c r="F66" s="45" t="s">
        <v>383</v>
      </c>
      <c r="G66" s="41" t="s">
        <v>208</v>
      </c>
      <c r="H66" s="41" t="s">
        <v>209</v>
      </c>
      <c r="I66" s="41" t="s">
        <v>384</v>
      </c>
      <c r="J66" s="46">
        <v>42758</v>
      </c>
      <c r="K66" s="46">
        <v>43867</v>
      </c>
      <c r="L66" s="47">
        <v>1.42</v>
      </c>
      <c r="M66" s="54">
        <v>305</v>
      </c>
      <c r="N66" s="41">
        <v>7923</v>
      </c>
      <c r="O66" s="57">
        <v>306.33999999999997</v>
      </c>
      <c r="P66" s="48">
        <v>100</v>
      </c>
      <c r="Q66" s="48">
        <v>52.91</v>
      </c>
      <c r="R66" s="41">
        <v>2</v>
      </c>
    </row>
    <row r="67" spans="1:18" x14ac:dyDescent="0.2">
      <c r="A67" s="42" t="s">
        <v>66</v>
      </c>
      <c r="B67" s="43" t="s">
        <v>55</v>
      </c>
      <c r="C67" s="43" t="s">
        <v>55</v>
      </c>
      <c r="D67" s="44" t="s">
        <v>291</v>
      </c>
      <c r="E67" s="41" t="s">
        <v>385</v>
      </c>
      <c r="F67" s="45"/>
      <c r="G67" s="41" t="s">
        <v>258</v>
      </c>
      <c r="H67" s="41" t="s">
        <v>259</v>
      </c>
      <c r="I67" s="41" t="s">
        <v>386</v>
      </c>
      <c r="J67" s="46">
        <v>41859</v>
      </c>
      <c r="K67" s="46">
        <v>43785</v>
      </c>
      <c r="L67" s="47">
        <v>4.9400000000000004</v>
      </c>
      <c r="M67" s="54">
        <v>305</v>
      </c>
      <c r="N67" s="41">
        <v>7426</v>
      </c>
      <c r="O67" s="57">
        <v>304.72500000000002</v>
      </c>
      <c r="P67" s="48">
        <v>100</v>
      </c>
      <c r="Q67" s="48">
        <v>54.89</v>
      </c>
      <c r="R67" s="41">
        <v>3</v>
      </c>
    </row>
    <row r="68" spans="1:18" x14ac:dyDescent="0.2">
      <c r="A68" s="42" t="s">
        <v>66</v>
      </c>
      <c r="B68" s="43" t="s">
        <v>55</v>
      </c>
      <c r="C68" s="43" t="s">
        <v>55</v>
      </c>
      <c r="D68" s="44" t="s">
        <v>211</v>
      </c>
      <c r="E68" s="41" t="s">
        <v>387</v>
      </c>
      <c r="F68" s="45" t="s">
        <v>388</v>
      </c>
      <c r="G68" s="41" t="s">
        <v>208</v>
      </c>
      <c r="H68" s="41" t="s">
        <v>209</v>
      </c>
      <c r="I68" s="41" t="s">
        <v>389</v>
      </c>
      <c r="J68" s="46">
        <v>42706</v>
      </c>
      <c r="K68" s="46">
        <v>43896</v>
      </c>
      <c r="L68" s="47">
        <v>4.16</v>
      </c>
      <c r="M68" s="54">
        <v>290</v>
      </c>
      <c r="N68" s="41">
        <v>7554</v>
      </c>
      <c r="O68" s="57">
        <v>304.3</v>
      </c>
      <c r="P68" s="48">
        <v>100</v>
      </c>
      <c r="Q68" s="48">
        <v>52.47</v>
      </c>
      <c r="R68" s="41">
        <v>2</v>
      </c>
    </row>
    <row r="69" spans="1:18" x14ac:dyDescent="0.2">
      <c r="A69" s="42" t="s">
        <v>66</v>
      </c>
      <c r="B69" s="43" t="s">
        <v>55</v>
      </c>
      <c r="C69" s="43" t="s">
        <v>55</v>
      </c>
      <c r="D69" s="44" t="s">
        <v>211</v>
      </c>
      <c r="E69" s="41" t="s">
        <v>390</v>
      </c>
      <c r="F69" s="45" t="s">
        <v>391</v>
      </c>
      <c r="G69" s="41" t="s">
        <v>214</v>
      </c>
      <c r="H69" s="41" t="s">
        <v>215</v>
      </c>
      <c r="I69" s="41" t="s">
        <v>392</v>
      </c>
      <c r="J69" s="46">
        <v>41613</v>
      </c>
      <c r="K69" s="46">
        <v>44049</v>
      </c>
      <c r="L69" s="47">
        <v>4.22</v>
      </c>
      <c r="M69" s="54">
        <v>186</v>
      </c>
      <c r="N69" s="41">
        <v>7868</v>
      </c>
      <c r="O69" s="57">
        <v>302.43</v>
      </c>
      <c r="P69" s="48">
        <v>100</v>
      </c>
      <c r="Q69" s="48">
        <v>61.667999999999999</v>
      </c>
      <c r="R69" s="41">
        <v>6</v>
      </c>
    </row>
    <row r="70" spans="1:18" x14ac:dyDescent="0.2">
      <c r="A70" s="42" t="s">
        <v>66</v>
      </c>
      <c r="B70" s="43" t="s">
        <v>55</v>
      </c>
      <c r="C70" s="43" t="s">
        <v>55</v>
      </c>
      <c r="D70" s="44" t="s">
        <v>234</v>
      </c>
      <c r="E70" s="41" t="s">
        <v>393</v>
      </c>
      <c r="F70" s="45" t="s">
        <v>394</v>
      </c>
      <c r="G70" s="41" t="s">
        <v>208</v>
      </c>
      <c r="H70" s="41" t="s">
        <v>209</v>
      </c>
      <c r="I70" s="41" t="s">
        <v>395</v>
      </c>
      <c r="J70" s="46">
        <v>43175</v>
      </c>
      <c r="K70" s="46">
        <v>43997</v>
      </c>
      <c r="L70" s="47">
        <v>5.01</v>
      </c>
      <c r="M70" s="54">
        <v>238</v>
      </c>
      <c r="N70" s="41">
        <v>7455</v>
      </c>
      <c r="O70" s="57">
        <v>302.43</v>
      </c>
      <c r="P70" s="48">
        <v>100</v>
      </c>
      <c r="Q70" s="48">
        <v>45.898000000000003</v>
      </c>
      <c r="R70" s="41">
        <v>1</v>
      </c>
    </row>
    <row r="71" spans="1:18" x14ac:dyDescent="0.2">
      <c r="A71" s="42" t="s">
        <v>62</v>
      </c>
      <c r="B71" s="43" t="s">
        <v>55</v>
      </c>
      <c r="C71" s="43" t="s">
        <v>55</v>
      </c>
      <c r="D71" s="44" t="s">
        <v>396</v>
      </c>
      <c r="E71" s="41" t="s">
        <v>397</v>
      </c>
      <c r="F71" s="45" t="s">
        <v>398</v>
      </c>
      <c r="G71" s="41" t="s">
        <v>270</v>
      </c>
      <c r="H71" s="41" t="s">
        <v>271</v>
      </c>
      <c r="I71" s="41" t="s">
        <v>399</v>
      </c>
      <c r="J71" s="46">
        <v>42814</v>
      </c>
      <c r="K71" s="46">
        <v>43897</v>
      </c>
      <c r="L71" s="47">
        <v>1.1399999999999999</v>
      </c>
      <c r="M71" s="54">
        <v>163</v>
      </c>
      <c r="N71" s="41">
        <v>6688</v>
      </c>
      <c r="O71" s="57">
        <v>302.43</v>
      </c>
      <c r="P71" s="48">
        <v>100</v>
      </c>
      <c r="Q71" s="48">
        <v>48.204000000000001</v>
      </c>
      <c r="R71" s="41">
        <v>2</v>
      </c>
    </row>
    <row r="72" spans="1:18" x14ac:dyDescent="0.2">
      <c r="A72" s="42" t="s">
        <v>62</v>
      </c>
      <c r="B72" s="43" t="s">
        <v>55</v>
      </c>
      <c r="C72" s="43" t="s">
        <v>55</v>
      </c>
      <c r="D72" s="44" t="s">
        <v>400</v>
      </c>
      <c r="E72" s="41" t="s">
        <v>401</v>
      </c>
      <c r="F72" s="45"/>
      <c r="G72" s="41" t="s">
        <v>402</v>
      </c>
      <c r="H72" s="41"/>
      <c r="I72" s="41" t="s">
        <v>403</v>
      </c>
      <c r="J72" s="46">
        <v>40667</v>
      </c>
      <c r="K72" s="46">
        <v>43688</v>
      </c>
      <c r="L72" s="47">
        <v>0</v>
      </c>
      <c r="M72" s="54">
        <v>123</v>
      </c>
      <c r="N72" s="41">
        <v>5061</v>
      </c>
      <c r="O72" s="57">
        <v>302.26</v>
      </c>
      <c r="P72" s="48">
        <v>100</v>
      </c>
      <c r="Q72" s="48">
        <v>48.018000000000001</v>
      </c>
      <c r="R72" s="41">
        <v>7</v>
      </c>
    </row>
    <row r="73" spans="1:18" x14ac:dyDescent="0.2">
      <c r="A73" s="42" t="s">
        <v>66</v>
      </c>
      <c r="B73" s="43" t="s">
        <v>55</v>
      </c>
      <c r="C73" s="43" t="s">
        <v>55</v>
      </c>
      <c r="D73" s="44" t="s">
        <v>196</v>
      </c>
      <c r="E73" s="41" t="s">
        <v>404</v>
      </c>
      <c r="F73" s="45"/>
      <c r="G73" s="41" t="s">
        <v>405</v>
      </c>
      <c r="H73" s="41" t="s">
        <v>406</v>
      </c>
      <c r="I73" s="41" t="s">
        <v>407</v>
      </c>
      <c r="J73" s="46">
        <v>42463</v>
      </c>
      <c r="K73" s="46">
        <v>43615</v>
      </c>
      <c r="L73" s="47">
        <v>0.38</v>
      </c>
      <c r="M73" s="54">
        <v>112</v>
      </c>
      <c r="N73" s="41">
        <v>6863</v>
      </c>
      <c r="O73" s="57">
        <v>302.17500000000001</v>
      </c>
      <c r="P73" s="48">
        <v>100</v>
      </c>
      <c r="Q73" s="48">
        <v>42.112000000000002</v>
      </c>
      <c r="R73" s="41">
        <v>2</v>
      </c>
    </row>
    <row r="74" spans="1:18" x14ac:dyDescent="0.2">
      <c r="A74" s="42" t="s">
        <v>66</v>
      </c>
      <c r="B74" s="43" t="s">
        <v>55</v>
      </c>
      <c r="C74" s="43" t="s">
        <v>55</v>
      </c>
      <c r="D74" s="44" t="s">
        <v>196</v>
      </c>
      <c r="E74" s="41" t="s">
        <v>408</v>
      </c>
      <c r="F74" s="45" t="s">
        <v>409</v>
      </c>
      <c r="G74" s="41" t="s">
        <v>199</v>
      </c>
      <c r="H74" s="41" t="s">
        <v>200</v>
      </c>
      <c r="I74" s="41" t="s">
        <v>410</v>
      </c>
      <c r="J74" s="46">
        <v>42171</v>
      </c>
      <c r="K74" s="46">
        <v>43534</v>
      </c>
      <c r="L74" s="47">
        <v>1.05</v>
      </c>
      <c r="M74" s="54">
        <v>193</v>
      </c>
      <c r="N74" s="41">
        <v>7046</v>
      </c>
      <c r="O74" s="57">
        <v>300.56</v>
      </c>
      <c r="P74" s="48">
        <v>100</v>
      </c>
      <c r="Q74" s="48">
        <v>51.41</v>
      </c>
      <c r="R74" s="41">
        <v>2</v>
      </c>
    </row>
    <row r="75" spans="1:18" x14ac:dyDescent="0.2">
      <c r="A75" s="42" t="s">
        <v>69</v>
      </c>
      <c r="B75" s="43" t="s">
        <v>55</v>
      </c>
      <c r="C75" s="43" t="s">
        <v>55</v>
      </c>
      <c r="D75" s="44" t="s">
        <v>220</v>
      </c>
      <c r="E75" s="41" t="s">
        <v>411</v>
      </c>
      <c r="F75" s="45" t="s">
        <v>412</v>
      </c>
      <c r="G75" s="41" t="s">
        <v>368</v>
      </c>
      <c r="H75" s="41" t="s">
        <v>369</v>
      </c>
      <c r="I75" s="41" t="s">
        <v>413</v>
      </c>
      <c r="J75" s="46">
        <v>41791</v>
      </c>
      <c r="K75" s="46">
        <v>43701</v>
      </c>
      <c r="L75" s="47">
        <v>0.42</v>
      </c>
      <c r="M75" s="54">
        <v>52</v>
      </c>
      <c r="N75" s="41">
        <v>7072</v>
      </c>
      <c r="O75" s="57">
        <v>298.26499999999999</v>
      </c>
      <c r="P75" s="48">
        <v>100</v>
      </c>
      <c r="Q75" s="48">
        <v>48.503</v>
      </c>
      <c r="R75" s="41">
        <v>3</v>
      </c>
    </row>
    <row r="76" spans="1:18" x14ac:dyDescent="0.2">
      <c r="A76" s="42" t="s">
        <v>67</v>
      </c>
      <c r="B76" s="43" t="s">
        <v>55</v>
      </c>
      <c r="C76" s="43" t="s">
        <v>55</v>
      </c>
      <c r="D76" s="44" t="s">
        <v>268</v>
      </c>
      <c r="E76" s="41" t="s">
        <v>414</v>
      </c>
      <c r="F76" s="45"/>
      <c r="G76" s="41" t="s">
        <v>270</v>
      </c>
      <c r="H76" s="41" t="s">
        <v>271</v>
      </c>
      <c r="I76" s="41" t="s">
        <v>415</v>
      </c>
      <c r="J76" s="46">
        <v>42671</v>
      </c>
      <c r="K76" s="46">
        <v>43861</v>
      </c>
      <c r="L76" s="47">
        <v>2.46</v>
      </c>
      <c r="M76" s="54">
        <v>305</v>
      </c>
      <c r="N76" s="41">
        <v>8157</v>
      </c>
      <c r="O76" s="57">
        <v>297.07499999999999</v>
      </c>
      <c r="P76" s="48">
        <v>100</v>
      </c>
      <c r="Q76" s="48">
        <v>51.81</v>
      </c>
      <c r="R76" s="41">
        <v>2</v>
      </c>
    </row>
    <row r="77" spans="1:18" x14ac:dyDescent="0.2">
      <c r="A77" s="42" t="s">
        <v>64</v>
      </c>
      <c r="B77" s="43" t="s">
        <v>55</v>
      </c>
      <c r="C77" s="43" t="s">
        <v>55</v>
      </c>
      <c r="D77" s="44" t="s">
        <v>416</v>
      </c>
      <c r="E77" s="41" t="s">
        <v>417</v>
      </c>
      <c r="F77" s="45" t="s">
        <v>418</v>
      </c>
      <c r="G77" s="41" t="s">
        <v>419</v>
      </c>
      <c r="H77" s="41" t="s">
        <v>420</v>
      </c>
      <c r="I77" s="41" t="s">
        <v>421</v>
      </c>
      <c r="J77" s="46">
        <v>42297</v>
      </c>
      <c r="K77" s="46">
        <v>44187</v>
      </c>
      <c r="L77" s="47">
        <v>0.91</v>
      </c>
      <c r="M77" s="54">
        <v>51</v>
      </c>
      <c r="N77" s="41">
        <v>8555</v>
      </c>
      <c r="O77" s="57">
        <v>296.99</v>
      </c>
      <c r="P77" s="48">
        <v>100</v>
      </c>
      <c r="Q77" s="48">
        <v>51.744</v>
      </c>
      <c r="R77" s="41">
        <v>4</v>
      </c>
    </row>
    <row r="78" spans="1:18" x14ac:dyDescent="0.2">
      <c r="A78" s="42" t="s">
        <v>64</v>
      </c>
      <c r="B78" s="43" t="s">
        <v>55</v>
      </c>
      <c r="C78" s="43" t="s">
        <v>55</v>
      </c>
      <c r="D78" s="44" t="s">
        <v>422</v>
      </c>
      <c r="E78" s="41" t="s">
        <v>423</v>
      </c>
      <c r="F78" s="45"/>
      <c r="G78" s="41" t="s">
        <v>424</v>
      </c>
      <c r="H78" s="41" t="s">
        <v>425</v>
      </c>
      <c r="I78" s="41" t="s">
        <v>426</v>
      </c>
      <c r="J78" s="46">
        <v>42591</v>
      </c>
      <c r="K78" s="46">
        <v>43868</v>
      </c>
      <c r="L78" s="47">
        <v>0</v>
      </c>
      <c r="M78" s="54">
        <v>252</v>
      </c>
      <c r="N78" s="41">
        <v>6957</v>
      </c>
      <c r="O78" s="57">
        <v>296.90499999999997</v>
      </c>
      <c r="P78" s="48">
        <v>100</v>
      </c>
      <c r="Q78" s="48">
        <v>48.722999999999999</v>
      </c>
      <c r="R78" s="41">
        <v>2</v>
      </c>
    </row>
    <row r="79" spans="1:18" x14ac:dyDescent="0.2">
      <c r="A79" s="42" t="s">
        <v>62</v>
      </c>
      <c r="B79" s="43" t="s">
        <v>55</v>
      </c>
      <c r="C79" s="43" t="s">
        <v>55</v>
      </c>
      <c r="D79" s="44" t="s">
        <v>427</v>
      </c>
      <c r="E79" s="41" t="s">
        <v>428</v>
      </c>
      <c r="F79" s="45"/>
      <c r="G79" s="41" t="s">
        <v>344</v>
      </c>
      <c r="H79" s="41" t="s">
        <v>345</v>
      </c>
      <c r="I79" s="41" t="s">
        <v>429</v>
      </c>
      <c r="J79" s="46">
        <v>42289</v>
      </c>
      <c r="K79" s="46">
        <v>43906</v>
      </c>
      <c r="L79" s="47">
        <v>1.33</v>
      </c>
      <c r="M79" s="54">
        <v>305</v>
      </c>
      <c r="N79" s="41">
        <v>7049</v>
      </c>
      <c r="O79" s="57">
        <v>294.27</v>
      </c>
      <c r="P79" s="48">
        <v>100</v>
      </c>
      <c r="Q79" s="48">
        <v>53.68</v>
      </c>
      <c r="R79" s="41">
        <v>3</v>
      </c>
    </row>
    <row r="80" spans="1:18" x14ac:dyDescent="0.2">
      <c r="A80" s="42" t="s">
        <v>69</v>
      </c>
      <c r="B80" s="43" t="s">
        <v>55</v>
      </c>
      <c r="C80" s="43" t="s">
        <v>55</v>
      </c>
      <c r="D80" s="44" t="s">
        <v>220</v>
      </c>
      <c r="E80" s="41" t="s">
        <v>430</v>
      </c>
      <c r="F80" s="45" t="s">
        <v>431</v>
      </c>
      <c r="G80" s="41" t="s">
        <v>432</v>
      </c>
      <c r="H80" s="41"/>
      <c r="I80" s="41" t="s">
        <v>433</v>
      </c>
      <c r="J80" s="46">
        <v>40675</v>
      </c>
      <c r="K80" s="46">
        <v>43689</v>
      </c>
      <c r="L80" s="47">
        <v>0</v>
      </c>
      <c r="M80" s="54">
        <v>81</v>
      </c>
      <c r="N80" s="41">
        <v>7609</v>
      </c>
      <c r="O80" s="57">
        <v>293.58999999999997</v>
      </c>
      <c r="P80" s="48">
        <v>100</v>
      </c>
      <c r="Q80" s="48">
        <v>47.997999999999998</v>
      </c>
      <c r="R80" s="41">
        <v>6</v>
      </c>
    </row>
    <row r="81" spans="1:18" x14ac:dyDescent="0.2">
      <c r="A81" s="42" t="s">
        <v>66</v>
      </c>
      <c r="B81" s="43" t="s">
        <v>55</v>
      </c>
      <c r="C81" s="43" t="s">
        <v>55</v>
      </c>
      <c r="D81" s="44" t="s">
        <v>234</v>
      </c>
      <c r="E81" s="41" t="s">
        <v>434</v>
      </c>
      <c r="F81" s="45" t="s">
        <v>435</v>
      </c>
      <c r="G81" s="41" t="s">
        <v>251</v>
      </c>
      <c r="H81" s="41" t="s">
        <v>252</v>
      </c>
      <c r="I81" s="41" t="s">
        <v>321</v>
      </c>
      <c r="J81" s="46">
        <v>42949</v>
      </c>
      <c r="K81" s="46">
        <v>44019</v>
      </c>
      <c r="L81" s="47">
        <v>3.7</v>
      </c>
      <c r="M81" s="54">
        <v>216</v>
      </c>
      <c r="N81" s="41">
        <v>7462</v>
      </c>
      <c r="O81" s="57">
        <v>291.20999999999998</v>
      </c>
      <c r="P81" s="48">
        <v>100</v>
      </c>
      <c r="Q81" s="48">
        <v>52.164000000000001</v>
      </c>
      <c r="R81" s="41">
        <v>2</v>
      </c>
    </row>
    <row r="82" spans="1:18" x14ac:dyDescent="0.2">
      <c r="A82" s="42" t="s">
        <v>67</v>
      </c>
      <c r="B82" s="43" t="s">
        <v>55</v>
      </c>
      <c r="C82" s="43" t="s">
        <v>55</v>
      </c>
      <c r="D82" s="44" t="s">
        <v>268</v>
      </c>
      <c r="E82" s="41" t="s">
        <v>436</v>
      </c>
      <c r="F82" s="45"/>
      <c r="G82" s="41" t="s">
        <v>270</v>
      </c>
      <c r="H82" s="41" t="s">
        <v>271</v>
      </c>
      <c r="I82" s="41" t="s">
        <v>283</v>
      </c>
      <c r="J82" s="46">
        <v>41781</v>
      </c>
      <c r="K82" s="46">
        <v>44105</v>
      </c>
      <c r="L82" s="47">
        <v>3.52</v>
      </c>
      <c r="M82" s="54">
        <v>97</v>
      </c>
      <c r="N82" s="41">
        <v>7686</v>
      </c>
      <c r="O82" s="57">
        <v>289.85000000000002</v>
      </c>
      <c r="P82" s="48">
        <v>100</v>
      </c>
      <c r="Q82" s="48">
        <v>53.328000000000003</v>
      </c>
      <c r="R82" s="41">
        <v>5</v>
      </c>
    </row>
    <row r="83" spans="1:18" x14ac:dyDescent="0.2">
      <c r="A83" s="42" t="s">
        <v>65</v>
      </c>
      <c r="B83" s="43" t="s">
        <v>55</v>
      </c>
      <c r="C83" s="43" t="s">
        <v>55</v>
      </c>
      <c r="D83" s="44" t="s">
        <v>305</v>
      </c>
      <c r="E83" s="41" t="s">
        <v>437</v>
      </c>
      <c r="F83" s="45"/>
      <c r="G83" s="41" t="s">
        <v>231</v>
      </c>
      <c r="H83" s="41" t="s">
        <v>232</v>
      </c>
      <c r="I83" s="41" t="s">
        <v>438</v>
      </c>
      <c r="J83" s="46">
        <v>42399</v>
      </c>
      <c r="K83" s="46">
        <v>43647</v>
      </c>
      <c r="L83" s="47">
        <v>1.88</v>
      </c>
      <c r="M83" s="54">
        <v>182</v>
      </c>
      <c r="N83" s="41">
        <v>8363</v>
      </c>
      <c r="O83" s="57">
        <v>289.42500000000001</v>
      </c>
      <c r="P83" s="48">
        <v>100</v>
      </c>
      <c r="Q83" s="48">
        <v>48.719000000000001</v>
      </c>
      <c r="R83" s="41">
        <v>2</v>
      </c>
    </row>
    <row r="84" spans="1:18" x14ac:dyDescent="0.2">
      <c r="A84" s="42" t="s">
        <v>65</v>
      </c>
      <c r="B84" s="43" t="s">
        <v>55</v>
      </c>
      <c r="C84" s="43" t="s">
        <v>55</v>
      </c>
      <c r="D84" s="44" t="s">
        <v>305</v>
      </c>
      <c r="E84" s="41" t="s">
        <v>439</v>
      </c>
      <c r="F84" s="45"/>
      <c r="G84" s="41" t="s">
        <v>199</v>
      </c>
      <c r="H84" s="41" t="s">
        <v>200</v>
      </c>
      <c r="I84" s="41" t="s">
        <v>440</v>
      </c>
      <c r="J84" s="46">
        <v>42284</v>
      </c>
      <c r="K84" s="46">
        <v>43786</v>
      </c>
      <c r="L84" s="47">
        <v>0.92</v>
      </c>
      <c r="M84" s="54">
        <v>43</v>
      </c>
      <c r="N84" s="41">
        <v>7637</v>
      </c>
      <c r="O84" s="57">
        <v>288.14999999999998</v>
      </c>
      <c r="P84" s="48">
        <v>100</v>
      </c>
      <c r="Q84" s="48">
        <v>46.319000000000003</v>
      </c>
      <c r="R84" s="41">
        <v>3</v>
      </c>
    </row>
    <row r="85" spans="1:18" x14ac:dyDescent="0.2">
      <c r="A85" s="42" t="s">
        <v>62</v>
      </c>
      <c r="B85" s="43" t="s">
        <v>55</v>
      </c>
      <c r="C85" s="43" t="s">
        <v>55</v>
      </c>
      <c r="D85" s="44" t="s">
        <v>441</v>
      </c>
      <c r="E85" s="41" t="s">
        <v>442</v>
      </c>
      <c r="F85" s="45" t="s">
        <v>443</v>
      </c>
      <c r="G85" s="41" t="s">
        <v>444</v>
      </c>
      <c r="H85" s="41" t="s">
        <v>445</v>
      </c>
      <c r="I85" s="41" t="s">
        <v>446</v>
      </c>
      <c r="J85" s="46">
        <v>41244</v>
      </c>
      <c r="K85" s="46">
        <v>44155</v>
      </c>
      <c r="L85" s="47">
        <v>2.13</v>
      </c>
      <c r="M85" s="54">
        <v>74</v>
      </c>
      <c r="N85" s="41">
        <v>6646</v>
      </c>
      <c r="O85" s="57">
        <v>285.94</v>
      </c>
      <c r="P85" s="48">
        <v>100</v>
      </c>
      <c r="Q85" s="48">
        <v>58.607999999999997</v>
      </c>
      <c r="R85" s="41">
        <v>7</v>
      </c>
    </row>
    <row r="86" spans="1:18" x14ac:dyDescent="0.2">
      <c r="A86" s="42" t="s">
        <v>66</v>
      </c>
      <c r="B86" s="43" t="s">
        <v>55</v>
      </c>
      <c r="C86" s="43" t="s">
        <v>55</v>
      </c>
      <c r="D86" s="44" t="s">
        <v>196</v>
      </c>
      <c r="E86" s="41" t="s">
        <v>447</v>
      </c>
      <c r="F86" s="45" t="s">
        <v>448</v>
      </c>
      <c r="G86" s="41" t="s">
        <v>199</v>
      </c>
      <c r="H86" s="41" t="s">
        <v>200</v>
      </c>
      <c r="I86" s="41" t="s">
        <v>449</v>
      </c>
      <c r="J86" s="46">
        <v>41918</v>
      </c>
      <c r="K86" s="46">
        <v>43533</v>
      </c>
      <c r="L86" s="47">
        <v>2.0499999999999998</v>
      </c>
      <c r="M86" s="54">
        <v>194</v>
      </c>
      <c r="N86" s="41">
        <v>7105</v>
      </c>
      <c r="O86" s="57">
        <v>285.60000000000002</v>
      </c>
      <c r="P86" s="48">
        <v>100</v>
      </c>
      <c r="Q86" s="48">
        <v>55.212000000000003</v>
      </c>
      <c r="R86" s="41">
        <v>3</v>
      </c>
    </row>
    <row r="87" spans="1:18" x14ac:dyDescent="0.2">
      <c r="A87" s="42" t="s">
        <v>66</v>
      </c>
      <c r="B87" s="43" t="s">
        <v>55</v>
      </c>
      <c r="C87" s="43" t="s">
        <v>55</v>
      </c>
      <c r="D87" s="44" t="s">
        <v>211</v>
      </c>
      <c r="E87" s="41" t="s">
        <v>450</v>
      </c>
      <c r="F87" s="45" t="s">
        <v>451</v>
      </c>
      <c r="G87" s="41" t="s">
        <v>452</v>
      </c>
      <c r="H87" s="41" t="s">
        <v>453</v>
      </c>
      <c r="I87" s="41" t="s">
        <v>212</v>
      </c>
      <c r="J87" s="46">
        <v>43132</v>
      </c>
      <c r="K87" s="46">
        <v>43889</v>
      </c>
      <c r="L87" s="47">
        <v>3.91</v>
      </c>
      <c r="M87" s="54">
        <v>305</v>
      </c>
      <c r="N87" s="41">
        <v>7586</v>
      </c>
      <c r="O87" s="57">
        <v>285.60000000000002</v>
      </c>
      <c r="P87" s="48">
        <v>100</v>
      </c>
      <c r="Q87" s="48">
        <v>49.28</v>
      </c>
      <c r="R87" s="41">
        <v>1</v>
      </c>
    </row>
    <row r="88" spans="1:18" x14ac:dyDescent="0.2">
      <c r="A88" s="42" t="s">
        <v>67</v>
      </c>
      <c r="B88" s="43" t="s">
        <v>55</v>
      </c>
      <c r="C88" s="43" t="s">
        <v>55</v>
      </c>
      <c r="D88" s="44" t="s">
        <v>454</v>
      </c>
      <c r="E88" s="41" t="s">
        <v>455</v>
      </c>
      <c r="F88" s="45"/>
      <c r="G88" s="41" t="s">
        <v>231</v>
      </c>
      <c r="H88" s="41" t="s">
        <v>232</v>
      </c>
      <c r="I88" s="41" t="s">
        <v>456</v>
      </c>
      <c r="J88" s="46">
        <v>42429</v>
      </c>
      <c r="K88" s="46">
        <v>43879</v>
      </c>
      <c r="L88" s="47">
        <v>0.18</v>
      </c>
      <c r="M88" s="54">
        <v>301</v>
      </c>
      <c r="N88" s="41">
        <v>8251</v>
      </c>
      <c r="O88" s="57">
        <v>285.43</v>
      </c>
      <c r="P88" s="48">
        <v>100</v>
      </c>
      <c r="Q88" s="48">
        <v>53.35</v>
      </c>
      <c r="R88" s="41">
        <v>3</v>
      </c>
    </row>
    <row r="89" spans="1:18" x14ac:dyDescent="0.2">
      <c r="A89" s="42" t="s">
        <v>66</v>
      </c>
      <c r="B89" s="43" t="s">
        <v>55</v>
      </c>
      <c r="C89" s="43" t="s">
        <v>55</v>
      </c>
      <c r="D89" s="44" t="s">
        <v>291</v>
      </c>
      <c r="E89" s="41" t="s">
        <v>457</v>
      </c>
      <c r="F89" s="45"/>
      <c r="G89" s="41" t="s">
        <v>251</v>
      </c>
      <c r="H89" s="41" t="s">
        <v>252</v>
      </c>
      <c r="I89" s="41" t="s">
        <v>458</v>
      </c>
      <c r="J89" s="46">
        <v>43085</v>
      </c>
      <c r="K89" s="46">
        <v>43944</v>
      </c>
      <c r="L89" s="47">
        <v>1.28</v>
      </c>
      <c r="M89" s="54">
        <v>274</v>
      </c>
      <c r="N89" s="41">
        <v>7121</v>
      </c>
      <c r="O89" s="57">
        <v>285.34500000000003</v>
      </c>
      <c r="P89" s="48">
        <v>100</v>
      </c>
      <c r="Q89" s="48">
        <v>47.633000000000003</v>
      </c>
      <c r="R89" s="41">
        <v>1</v>
      </c>
    </row>
    <row r="90" spans="1:18" x14ac:dyDescent="0.2">
      <c r="A90" s="42" t="s">
        <v>66</v>
      </c>
      <c r="B90" s="43" t="s">
        <v>55</v>
      </c>
      <c r="C90" s="43" t="s">
        <v>55</v>
      </c>
      <c r="D90" s="44" t="s">
        <v>291</v>
      </c>
      <c r="E90" s="41" t="s">
        <v>459</v>
      </c>
      <c r="F90" s="45"/>
      <c r="G90" s="41" t="s">
        <v>208</v>
      </c>
      <c r="H90" s="41" t="s">
        <v>209</v>
      </c>
      <c r="I90" s="41" t="s">
        <v>460</v>
      </c>
      <c r="J90" s="46">
        <v>43192</v>
      </c>
      <c r="K90" s="46">
        <v>43993</v>
      </c>
      <c r="L90" s="47">
        <v>1.67</v>
      </c>
      <c r="M90" s="54">
        <v>225</v>
      </c>
      <c r="N90" s="41">
        <v>6359</v>
      </c>
      <c r="O90" s="57">
        <v>285.26</v>
      </c>
      <c r="P90" s="48">
        <v>100</v>
      </c>
      <c r="Q90" s="48">
        <v>45.262</v>
      </c>
      <c r="R90" s="41">
        <v>1</v>
      </c>
    </row>
    <row r="91" spans="1:18" x14ac:dyDescent="0.2">
      <c r="A91" s="42" t="s">
        <v>67</v>
      </c>
      <c r="B91" s="43" t="s">
        <v>55</v>
      </c>
      <c r="C91" s="43" t="s">
        <v>55</v>
      </c>
      <c r="D91" s="44" t="s">
        <v>268</v>
      </c>
      <c r="E91" s="41" t="s">
        <v>461</v>
      </c>
      <c r="F91" s="45"/>
      <c r="G91" s="41" t="s">
        <v>368</v>
      </c>
      <c r="H91" s="41" t="s">
        <v>369</v>
      </c>
      <c r="I91" s="41" t="s">
        <v>462</v>
      </c>
      <c r="J91" s="46">
        <v>41697</v>
      </c>
      <c r="K91" s="46">
        <v>43874</v>
      </c>
      <c r="L91" s="47">
        <v>0.11</v>
      </c>
      <c r="M91" s="54">
        <v>272</v>
      </c>
      <c r="N91" s="41">
        <v>7594</v>
      </c>
      <c r="O91" s="57">
        <v>284.66500000000002</v>
      </c>
      <c r="P91" s="48">
        <v>100</v>
      </c>
      <c r="Q91" s="48">
        <v>61.149000000000001</v>
      </c>
      <c r="R91" s="41">
        <v>4</v>
      </c>
    </row>
    <row r="92" spans="1:18" x14ac:dyDescent="0.2">
      <c r="A92" s="42" t="s">
        <v>66</v>
      </c>
      <c r="B92" s="43" t="s">
        <v>55</v>
      </c>
      <c r="C92" s="43" t="s">
        <v>55</v>
      </c>
      <c r="D92" s="44" t="s">
        <v>463</v>
      </c>
      <c r="E92" s="41" t="s">
        <v>464</v>
      </c>
      <c r="F92" s="45"/>
      <c r="G92" s="41" t="s">
        <v>465</v>
      </c>
      <c r="H92" s="41" t="s">
        <v>466</v>
      </c>
      <c r="I92" s="41" t="s">
        <v>467</v>
      </c>
      <c r="J92" s="46">
        <v>42377</v>
      </c>
      <c r="K92" s="46">
        <v>43564</v>
      </c>
      <c r="L92" s="47">
        <v>1.2</v>
      </c>
      <c r="M92" s="54">
        <v>268</v>
      </c>
      <c r="N92" s="41">
        <v>8281</v>
      </c>
      <c r="O92" s="57">
        <v>283.815</v>
      </c>
      <c r="P92" s="48">
        <v>100</v>
      </c>
      <c r="Q92" s="48">
        <v>45.968000000000004</v>
      </c>
      <c r="R92" s="41">
        <v>2</v>
      </c>
    </row>
    <row r="93" spans="1:18" x14ac:dyDescent="0.2">
      <c r="A93" s="42" t="s">
        <v>66</v>
      </c>
      <c r="B93" s="43" t="s">
        <v>55</v>
      </c>
      <c r="C93" s="43" t="s">
        <v>55</v>
      </c>
      <c r="D93" s="44" t="s">
        <v>234</v>
      </c>
      <c r="E93" s="41" t="s">
        <v>468</v>
      </c>
      <c r="F93" s="45" t="s">
        <v>469</v>
      </c>
      <c r="G93" s="41" t="s">
        <v>470</v>
      </c>
      <c r="H93" s="41" t="s">
        <v>471</v>
      </c>
      <c r="I93" s="41" t="s">
        <v>472</v>
      </c>
      <c r="J93" s="46">
        <v>41874</v>
      </c>
      <c r="K93" s="46">
        <v>44049</v>
      </c>
      <c r="L93" s="47">
        <v>2.63</v>
      </c>
      <c r="M93" s="54">
        <v>186</v>
      </c>
      <c r="N93" s="41">
        <v>7987</v>
      </c>
      <c r="O93" s="57">
        <v>283.05</v>
      </c>
      <c r="P93" s="48">
        <v>100</v>
      </c>
      <c r="Q93" s="48">
        <v>59.94</v>
      </c>
      <c r="R93" s="41">
        <v>5</v>
      </c>
    </row>
    <row r="94" spans="1:18" x14ac:dyDescent="0.2">
      <c r="A94" s="42" t="s">
        <v>66</v>
      </c>
      <c r="B94" s="43" t="s">
        <v>55</v>
      </c>
      <c r="C94" s="43" t="s">
        <v>55</v>
      </c>
      <c r="D94" s="44" t="s">
        <v>234</v>
      </c>
      <c r="E94" s="41" t="s">
        <v>473</v>
      </c>
      <c r="F94" s="45" t="s">
        <v>474</v>
      </c>
      <c r="G94" s="41" t="s">
        <v>452</v>
      </c>
      <c r="H94" s="41" t="s">
        <v>453</v>
      </c>
      <c r="I94" s="41" t="s">
        <v>468</v>
      </c>
      <c r="J94" s="46">
        <v>42589</v>
      </c>
      <c r="K94" s="46">
        <v>44049</v>
      </c>
      <c r="L94" s="47">
        <v>3.4</v>
      </c>
      <c r="M94" s="54">
        <v>186</v>
      </c>
      <c r="N94" s="41">
        <v>8046</v>
      </c>
      <c r="O94" s="57">
        <v>282.79500000000002</v>
      </c>
      <c r="P94" s="48">
        <v>100</v>
      </c>
      <c r="Q94" s="48">
        <v>55.104999999999997</v>
      </c>
      <c r="R94" s="41">
        <v>3</v>
      </c>
    </row>
    <row r="95" spans="1:18" x14ac:dyDescent="0.2">
      <c r="A95" s="42" t="s">
        <v>62</v>
      </c>
      <c r="B95" s="43" t="s">
        <v>55</v>
      </c>
      <c r="C95" s="43" t="s">
        <v>55</v>
      </c>
      <c r="D95" s="44" t="s">
        <v>355</v>
      </c>
      <c r="E95" s="41" t="s">
        <v>475</v>
      </c>
      <c r="F95" s="45"/>
      <c r="G95" s="41" t="s">
        <v>344</v>
      </c>
      <c r="H95" s="41" t="s">
        <v>345</v>
      </c>
      <c r="I95" s="41" t="s">
        <v>476</v>
      </c>
      <c r="J95" s="46">
        <v>42376</v>
      </c>
      <c r="K95" s="46">
        <v>44153</v>
      </c>
      <c r="L95" s="47">
        <v>0</v>
      </c>
      <c r="M95" s="54">
        <v>44</v>
      </c>
      <c r="N95" s="41">
        <v>5684</v>
      </c>
      <c r="O95" s="57">
        <v>282.2</v>
      </c>
      <c r="P95" s="48">
        <v>100</v>
      </c>
      <c r="Q95" s="48">
        <v>44.448</v>
      </c>
      <c r="R95" s="41">
        <v>4</v>
      </c>
    </row>
    <row r="96" spans="1:18" x14ac:dyDescent="0.2">
      <c r="A96" s="42" t="s">
        <v>62</v>
      </c>
      <c r="B96" s="43" t="s">
        <v>55</v>
      </c>
      <c r="C96" s="43" t="s">
        <v>55</v>
      </c>
      <c r="D96" s="44" t="s">
        <v>477</v>
      </c>
      <c r="E96" s="41" t="s">
        <v>478</v>
      </c>
      <c r="F96" s="45"/>
      <c r="G96" s="41" t="s">
        <v>479</v>
      </c>
      <c r="H96" s="41" t="s">
        <v>480</v>
      </c>
      <c r="I96" s="41" t="s">
        <v>481</v>
      </c>
      <c r="J96" s="46">
        <v>41010</v>
      </c>
      <c r="K96" s="46">
        <v>43837</v>
      </c>
      <c r="L96" s="47">
        <v>0</v>
      </c>
      <c r="M96" s="54">
        <v>305</v>
      </c>
      <c r="N96" s="41">
        <v>8936</v>
      </c>
      <c r="O96" s="57">
        <v>281.94499999999999</v>
      </c>
      <c r="P96" s="48">
        <v>100</v>
      </c>
      <c r="Q96" s="48">
        <v>50.88</v>
      </c>
      <c r="R96" s="41">
        <v>5</v>
      </c>
    </row>
    <row r="97" spans="1:18" x14ac:dyDescent="0.2">
      <c r="A97" s="42" t="s">
        <v>66</v>
      </c>
      <c r="B97" s="43" t="s">
        <v>55</v>
      </c>
      <c r="C97" s="43" t="s">
        <v>55</v>
      </c>
      <c r="D97" s="44" t="s">
        <v>211</v>
      </c>
      <c r="E97" s="41" t="s">
        <v>482</v>
      </c>
      <c r="F97" s="45" t="s">
        <v>483</v>
      </c>
      <c r="G97" s="41" t="s">
        <v>470</v>
      </c>
      <c r="H97" s="41" t="s">
        <v>471</v>
      </c>
      <c r="I97" s="41" t="s">
        <v>484</v>
      </c>
      <c r="J97" s="46">
        <v>41905</v>
      </c>
      <c r="K97" s="46">
        <v>44117</v>
      </c>
      <c r="L97" s="47">
        <v>1.82</v>
      </c>
      <c r="M97" s="54">
        <v>118</v>
      </c>
      <c r="N97" s="41">
        <v>7959</v>
      </c>
      <c r="O97" s="57">
        <v>279.22500000000002</v>
      </c>
      <c r="P97" s="48">
        <v>100</v>
      </c>
      <c r="Q97" s="48">
        <v>56.368000000000002</v>
      </c>
      <c r="R97" s="41">
        <v>5</v>
      </c>
    </row>
    <row r="98" spans="1:18" x14ac:dyDescent="0.2">
      <c r="A98" s="42" t="s">
        <v>67</v>
      </c>
      <c r="B98" s="43" t="s">
        <v>55</v>
      </c>
      <c r="C98" s="43" t="s">
        <v>55</v>
      </c>
      <c r="D98" s="44" t="s">
        <v>268</v>
      </c>
      <c r="E98" s="41" t="s">
        <v>485</v>
      </c>
      <c r="F98" s="45"/>
      <c r="G98" s="41" t="s">
        <v>424</v>
      </c>
      <c r="H98" s="41" t="s">
        <v>425</v>
      </c>
      <c r="I98" s="41" t="s">
        <v>461</v>
      </c>
      <c r="J98" s="46">
        <v>43050</v>
      </c>
      <c r="K98" s="46">
        <v>43920</v>
      </c>
      <c r="L98" s="47">
        <v>0.77</v>
      </c>
      <c r="M98" s="54">
        <v>282</v>
      </c>
      <c r="N98" s="41">
        <v>8262</v>
      </c>
      <c r="O98" s="57">
        <v>278.12</v>
      </c>
      <c r="P98" s="48">
        <v>100</v>
      </c>
      <c r="Q98" s="48">
        <v>48.73</v>
      </c>
      <c r="R98" s="41">
        <v>1</v>
      </c>
    </row>
    <row r="99" spans="1:18" x14ac:dyDescent="0.2">
      <c r="A99" s="42" t="s">
        <v>67</v>
      </c>
      <c r="B99" s="43" t="s">
        <v>55</v>
      </c>
      <c r="C99" s="43" t="s">
        <v>55</v>
      </c>
      <c r="D99" s="44" t="s">
        <v>486</v>
      </c>
      <c r="E99" s="41" t="s">
        <v>487</v>
      </c>
      <c r="F99" s="45"/>
      <c r="G99" s="41" t="s">
        <v>251</v>
      </c>
      <c r="H99" s="41" t="s">
        <v>252</v>
      </c>
      <c r="I99" s="41" t="s">
        <v>488</v>
      </c>
      <c r="J99" s="46">
        <v>43109</v>
      </c>
      <c r="K99" s="46">
        <v>43959</v>
      </c>
      <c r="L99" s="47">
        <v>4</v>
      </c>
      <c r="M99" s="54">
        <v>279</v>
      </c>
      <c r="N99" s="41">
        <v>7815</v>
      </c>
      <c r="O99" s="57">
        <v>277.185</v>
      </c>
      <c r="P99" s="48">
        <v>100</v>
      </c>
      <c r="Q99" s="48">
        <v>46.31</v>
      </c>
      <c r="R99" s="41">
        <v>1</v>
      </c>
    </row>
    <row r="100" spans="1:18" x14ac:dyDescent="0.2">
      <c r="A100" s="42" t="s">
        <v>64</v>
      </c>
      <c r="B100" s="43" t="s">
        <v>55</v>
      </c>
      <c r="C100" s="43" t="s">
        <v>55</v>
      </c>
      <c r="D100" s="44" t="s">
        <v>489</v>
      </c>
      <c r="E100" s="41" t="s">
        <v>490</v>
      </c>
      <c r="F100" s="45"/>
      <c r="G100" s="41" t="s">
        <v>231</v>
      </c>
      <c r="H100" s="41" t="s">
        <v>232</v>
      </c>
      <c r="I100" s="41" t="s">
        <v>491</v>
      </c>
      <c r="J100" s="46">
        <v>42200</v>
      </c>
      <c r="K100" s="46">
        <v>43884</v>
      </c>
      <c r="L100" s="47">
        <v>0.35</v>
      </c>
      <c r="M100" s="54">
        <v>233</v>
      </c>
      <c r="N100" s="41">
        <v>7009</v>
      </c>
      <c r="O100" s="57">
        <v>274.89</v>
      </c>
      <c r="P100" s="48">
        <v>100</v>
      </c>
      <c r="Q100" s="48">
        <v>52.537999999999997</v>
      </c>
      <c r="R100" s="41">
        <v>3</v>
      </c>
    </row>
    <row r="101" spans="1:18" x14ac:dyDescent="0.2">
      <c r="A101" s="42" t="s">
        <v>66</v>
      </c>
      <c r="B101" s="43" t="s">
        <v>55</v>
      </c>
      <c r="C101" s="43" t="s">
        <v>55</v>
      </c>
      <c r="D101" s="44" t="s">
        <v>234</v>
      </c>
      <c r="E101" s="41" t="s">
        <v>492</v>
      </c>
      <c r="F101" s="45" t="s">
        <v>493</v>
      </c>
      <c r="G101" s="41" t="s">
        <v>494</v>
      </c>
      <c r="H101" s="41" t="s">
        <v>495</v>
      </c>
      <c r="I101" s="41" t="s">
        <v>496</v>
      </c>
      <c r="J101" s="46">
        <v>42129</v>
      </c>
      <c r="K101" s="46">
        <v>43764</v>
      </c>
      <c r="L101" s="47">
        <v>1.04</v>
      </c>
      <c r="M101" s="54">
        <v>305</v>
      </c>
      <c r="N101" s="41">
        <v>8214</v>
      </c>
      <c r="O101" s="57">
        <v>272.51</v>
      </c>
      <c r="P101" s="48">
        <v>100</v>
      </c>
      <c r="Q101" s="48">
        <v>58.85</v>
      </c>
      <c r="R101" s="41">
        <v>3</v>
      </c>
    </row>
    <row r="102" spans="1:18" x14ac:dyDescent="0.2">
      <c r="A102" s="42" t="s">
        <v>62</v>
      </c>
      <c r="B102" s="43" t="s">
        <v>55</v>
      </c>
      <c r="C102" s="43" t="s">
        <v>55</v>
      </c>
      <c r="D102" s="44" t="s">
        <v>396</v>
      </c>
      <c r="E102" s="41" t="s">
        <v>436</v>
      </c>
      <c r="F102" s="45" t="s">
        <v>497</v>
      </c>
      <c r="G102" s="41" t="s">
        <v>270</v>
      </c>
      <c r="H102" s="41" t="s">
        <v>271</v>
      </c>
      <c r="I102" s="41" t="s">
        <v>498</v>
      </c>
      <c r="J102" s="46">
        <v>42679</v>
      </c>
      <c r="K102" s="46">
        <v>43777</v>
      </c>
      <c r="L102" s="47">
        <v>0</v>
      </c>
      <c r="M102" s="54">
        <v>283</v>
      </c>
      <c r="N102" s="41">
        <v>7184</v>
      </c>
      <c r="O102" s="57">
        <v>271.49</v>
      </c>
      <c r="P102" s="48">
        <v>100</v>
      </c>
      <c r="Q102" s="48">
        <v>48.29</v>
      </c>
      <c r="R102" s="41">
        <v>2</v>
      </c>
    </row>
    <row r="103" spans="1:18" x14ac:dyDescent="0.2">
      <c r="A103" s="42" t="s">
        <v>62</v>
      </c>
      <c r="B103" s="43" t="s">
        <v>55</v>
      </c>
      <c r="C103" s="43" t="s">
        <v>55</v>
      </c>
      <c r="D103" s="44" t="s">
        <v>377</v>
      </c>
      <c r="E103" s="41" t="s">
        <v>499</v>
      </c>
      <c r="F103" s="45"/>
      <c r="G103" s="41" t="s">
        <v>500</v>
      </c>
      <c r="H103" s="41"/>
      <c r="I103" s="41" t="s">
        <v>501</v>
      </c>
      <c r="J103" s="46">
        <v>41854</v>
      </c>
      <c r="K103" s="46">
        <v>43893</v>
      </c>
      <c r="L103" s="47">
        <v>0</v>
      </c>
      <c r="M103" s="54">
        <v>154</v>
      </c>
      <c r="N103" s="41">
        <v>8944</v>
      </c>
      <c r="O103" s="57">
        <v>271.40499999999997</v>
      </c>
      <c r="P103" s="48">
        <v>100</v>
      </c>
      <c r="Q103" s="48">
        <v>38.164000000000001</v>
      </c>
      <c r="R103" s="41">
        <v>4</v>
      </c>
    </row>
    <row r="104" spans="1:18" x14ac:dyDescent="0.2">
      <c r="A104" s="42" t="s">
        <v>62</v>
      </c>
      <c r="B104" s="43" t="s">
        <v>55</v>
      </c>
      <c r="C104" s="43" t="s">
        <v>55</v>
      </c>
      <c r="D104" s="44" t="s">
        <v>341</v>
      </c>
      <c r="E104" s="41" t="s">
        <v>502</v>
      </c>
      <c r="F104" s="45" t="s">
        <v>503</v>
      </c>
      <c r="G104" s="41" t="s">
        <v>368</v>
      </c>
      <c r="H104" s="41" t="s">
        <v>369</v>
      </c>
      <c r="I104" s="41" t="s">
        <v>504</v>
      </c>
      <c r="J104" s="46">
        <v>41592</v>
      </c>
      <c r="K104" s="46">
        <v>43659</v>
      </c>
      <c r="L104" s="47">
        <v>0.43</v>
      </c>
      <c r="M104" s="54">
        <v>305</v>
      </c>
      <c r="N104" s="41">
        <v>9164</v>
      </c>
      <c r="O104" s="57">
        <v>271.40499999999997</v>
      </c>
      <c r="P104" s="48">
        <v>100</v>
      </c>
      <c r="Q104" s="48">
        <v>60.72</v>
      </c>
      <c r="R104" s="41">
        <v>4</v>
      </c>
    </row>
    <row r="105" spans="1:18" x14ac:dyDescent="0.2">
      <c r="A105" s="42" t="s">
        <v>66</v>
      </c>
      <c r="B105" s="43" t="s">
        <v>55</v>
      </c>
      <c r="C105" s="43" t="s">
        <v>55</v>
      </c>
      <c r="D105" s="44" t="s">
        <v>505</v>
      </c>
      <c r="E105" s="41" t="s">
        <v>506</v>
      </c>
      <c r="F105" s="45" t="s">
        <v>507</v>
      </c>
      <c r="G105" s="41" t="s">
        <v>199</v>
      </c>
      <c r="H105" s="41" t="s">
        <v>200</v>
      </c>
      <c r="I105" s="41" t="s">
        <v>508</v>
      </c>
      <c r="J105" s="46">
        <v>41524</v>
      </c>
      <c r="K105" s="46">
        <v>44112</v>
      </c>
      <c r="L105" s="47">
        <v>0.98</v>
      </c>
      <c r="M105" s="54">
        <v>112</v>
      </c>
      <c r="N105" s="41">
        <v>8488</v>
      </c>
      <c r="O105" s="57">
        <v>271.23500000000001</v>
      </c>
      <c r="P105" s="48">
        <v>100</v>
      </c>
      <c r="Q105" s="48">
        <v>55.929000000000002</v>
      </c>
      <c r="R105" s="41">
        <v>5</v>
      </c>
    </row>
    <row r="106" spans="1:18" x14ac:dyDescent="0.2">
      <c r="A106" s="42" t="s">
        <v>62</v>
      </c>
      <c r="B106" s="43" t="s">
        <v>55</v>
      </c>
      <c r="C106" s="43" t="s">
        <v>55</v>
      </c>
      <c r="D106" s="44" t="s">
        <v>377</v>
      </c>
      <c r="E106" s="41" t="s">
        <v>509</v>
      </c>
      <c r="F106" s="45"/>
      <c r="G106" s="41" t="s">
        <v>510</v>
      </c>
      <c r="H106" s="41" t="s">
        <v>511</v>
      </c>
      <c r="I106" s="41" t="s">
        <v>512</v>
      </c>
      <c r="J106" s="46">
        <v>42376</v>
      </c>
      <c r="K106" s="46">
        <v>43928</v>
      </c>
      <c r="L106" s="47">
        <v>0</v>
      </c>
      <c r="M106" s="54">
        <v>119</v>
      </c>
      <c r="N106" s="41">
        <v>9455</v>
      </c>
      <c r="O106" s="57">
        <v>269.95999999999998</v>
      </c>
      <c r="P106" s="48">
        <v>100</v>
      </c>
      <c r="Q106" s="48">
        <v>41.292000000000002</v>
      </c>
      <c r="R106" s="41">
        <v>3</v>
      </c>
    </row>
    <row r="107" spans="1:18" x14ac:dyDescent="0.2">
      <c r="A107" s="42" t="s">
        <v>66</v>
      </c>
      <c r="B107" s="43" t="s">
        <v>55</v>
      </c>
      <c r="C107" s="43" t="s">
        <v>55</v>
      </c>
      <c r="D107" s="44" t="s">
        <v>196</v>
      </c>
      <c r="E107" s="41" t="s">
        <v>513</v>
      </c>
      <c r="F107" s="45" t="s">
        <v>514</v>
      </c>
      <c r="G107" s="41" t="s">
        <v>199</v>
      </c>
      <c r="H107" s="41" t="s">
        <v>200</v>
      </c>
      <c r="I107" s="41" t="s">
        <v>515</v>
      </c>
      <c r="J107" s="46">
        <v>41544</v>
      </c>
      <c r="K107" s="46">
        <v>43631</v>
      </c>
      <c r="L107" s="47">
        <v>1.08</v>
      </c>
      <c r="M107" s="54">
        <v>96</v>
      </c>
      <c r="N107" s="41">
        <v>6429</v>
      </c>
      <c r="O107" s="57">
        <v>269.79000000000002</v>
      </c>
      <c r="P107" s="48">
        <v>100</v>
      </c>
      <c r="Q107" s="48">
        <v>53.856000000000002</v>
      </c>
      <c r="R107" s="41">
        <v>4</v>
      </c>
    </row>
    <row r="108" spans="1:18" x14ac:dyDescent="0.2">
      <c r="A108" s="42" t="s">
        <v>66</v>
      </c>
      <c r="B108" s="43" t="s">
        <v>55</v>
      </c>
      <c r="C108" s="43" t="s">
        <v>55</v>
      </c>
      <c r="D108" s="44" t="s">
        <v>516</v>
      </c>
      <c r="E108" s="41" t="s">
        <v>517</v>
      </c>
      <c r="F108" s="45" t="s">
        <v>518</v>
      </c>
      <c r="G108" s="41" t="s">
        <v>368</v>
      </c>
      <c r="H108" s="41" t="s">
        <v>369</v>
      </c>
      <c r="I108" s="41" t="s">
        <v>519</v>
      </c>
      <c r="J108" s="46">
        <v>41910</v>
      </c>
      <c r="K108" s="46">
        <v>44170</v>
      </c>
      <c r="L108" s="47">
        <v>0.11</v>
      </c>
      <c r="M108" s="54">
        <v>52</v>
      </c>
      <c r="N108" s="41">
        <v>7201</v>
      </c>
      <c r="O108" s="57">
        <v>269.53500000000003</v>
      </c>
      <c r="P108" s="48">
        <v>100</v>
      </c>
      <c r="Q108" s="48">
        <v>49.863999999999997</v>
      </c>
      <c r="R108" s="41">
        <v>5</v>
      </c>
    </row>
    <row r="109" spans="1:18" x14ac:dyDescent="0.2">
      <c r="A109" s="42" t="s">
        <v>67</v>
      </c>
      <c r="B109" s="43" t="s">
        <v>55</v>
      </c>
      <c r="C109" s="43" t="s">
        <v>55</v>
      </c>
      <c r="D109" s="44" t="s">
        <v>520</v>
      </c>
      <c r="E109" s="41" t="s">
        <v>521</v>
      </c>
      <c r="F109" s="45" t="s">
        <v>522</v>
      </c>
      <c r="G109" s="41" t="s">
        <v>523</v>
      </c>
      <c r="H109" s="41" t="s">
        <v>524</v>
      </c>
      <c r="I109" s="41" t="s">
        <v>525</v>
      </c>
      <c r="J109" s="46">
        <v>42109</v>
      </c>
      <c r="K109" s="46">
        <v>43935</v>
      </c>
      <c r="L109" s="47">
        <v>2.68</v>
      </c>
      <c r="M109" s="54">
        <v>118</v>
      </c>
      <c r="N109" s="41">
        <v>7644</v>
      </c>
      <c r="O109" s="57">
        <v>268.685</v>
      </c>
      <c r="P109" s="48">
        <v>99</v>
      </c>
      <c r="Q109" s="48">
        <v>46.716000000000001</v>
      </c>
      <c r="R109" s="41">
        <v>4</v>
      </c>
    </row>
    <row r="110" spans="1:18" x14ac:dyDescent="0.2">
      <c r="A110" s="42" t="s">
        <v>66</v>
      </c>
      <c r="B110" s="43" t="s">
        <v>55</v>
      </c>
      <c r="C110" s="43" t="s">
        <v>55</v>
      </c>
      <c r="D110" s="44" t="s">
        <v>526</v>
      </c>
      <c r="E110" s="41" t="s">
        <v>527</v>
      </c>
      <c r="F110" s="45"/>
      <c r="G110" s="41" t="s">
        <v>214</v>
      </c>
      <c r="H110" s="41" t="s">
        <v>215</v>
      </c>
      <c r="I110" s="41" t="s">
        <v>528</v>
      </c>
      <c r="J110" s="46">
        <v>41571</v>
      </c>
      <c r="K110" s="46">
        <v>43770</v>
      </c>
      <c r="L110" s="47">
        <v>1.6</v>
      </c>
      <c r="M110" s="54">
        <v>88</v>
      </c>
      <c r="N110" s="41">
        <v>8109</v>
      </c>
      <c r="O110" s="57">
        <v>268.17500000000001</v>
      </c>
      <c r="P110" s="48">
        <v>99</v>
      </c>
      <c r="Q110" s="48">
        <v>54.338000000000001</v>
      </c>
      <c r="R110" s="41">
        <v>5</v>
      </c>
    </row>
    <row r="111" spans="1:18" x14ac:dyDescent="0.2">
      <c r="A111" s="42" t="s">
        <v>69</v>
      </c>
      <c r="B111" s="43" t="s">
        <v>55</v>
      </c>
      <c r="C111" s="43" t="s">
        <v>55</v>
      </c>
      <c r="D111" s="44" t="s">
        <v>220</v>
      </c>
      <c r="E111" s="41" t="s">
        <v>529</v>
      </c>
      <c r="F111" s="45" t="s">
        <v>530</v>
      </c>
      <c r="G111" s="41" t="s">
        <v>531</v>
      </c>
      <c r="H111" s="41" t="s">
        <v>532</v>
      </c>
      <c r="I111" s="41" t="s">
        <v>285</v>
      </c>
      <c r="J111" s="46">
        <v>42145</v>
      </c>
      <c r="K111" s="46">
        <v>43633</v>
      </c>
      <c r="L111" s="47">
        <v>0.78</v>
      </c>
      <c r="M111" s="54">
        <v>137</v>
      </c>
      <c r="N111" s="41">
        <v>7574</v>
      </c>
      <c r="O111" s="57">
        <v>266.815</v>
      </c>
      <c r="P111" s="48">
        <v>99</v>
      </c>
      <c r="Q111" s="48">
        <v>49.234000000000002</v>
      </c>
      <c r="R111" s="41">
        <v>3</v>
      </c>
    </row>
    <row r="112" spans="1:18" x14ac:dyDescent="0.2">
      <c r="A112" s="42" t="s">
        <v>66</v>
      </c>
      <c r="B112" s="43" t="s">
        <v>55</v>
      </c>
      <c r="C112" s="43" t="s">
        <v>55</v>
      </c>
      <c r="D112" s="44" t="s">
        <v>211</v>
      </c>
      <c r="E112" s="41" t="s">
        <v>533</v>
      </c>
      <c r="F112" s="45" t="s">
        <v>534</v>
      </c>
      <c r="G112" s="41" t="s">
        <v>208</v>
      </c>
      <c r="H112" s="41" t="s">
        <v>209</v>
      </c>
      <c r="I112" s="41" t="s">
        <v>535</v>
      </c>
      <c r="J112" s="46">
        <v>43223</v>
      </c>
      <c r="K112" s="46">
        <v>44025</v>
      </c>
      <c r="L112" s="47">
        <v>3.45</v>
      </c>
      <c r="M112" s="54">
        <v>210</v>
      </c>
      <c r="N112" s="41">
        <v>7272</v>
      </c>
      <c r="O112" s="57">
        <v>266.30500000000001</v>
      </c>
      <c r="P112" s="48">
        <v>99</v>
      </c>
      <c r="Q112" s="48">
        <v>42.722999999999999</v>
      </c>
      <c r="R112" s="41">
        <v>1</v>
      </c>
    </row>
    <row r="113" spans="1:18" x14ac:dyDescent="0.2">
      <c r="A113" s="42" t="s">
        <v>62</v>
      </c>
      <c r="B113" s="43" t="s">
        <v>55</v>
      </c>
      <c r="C113" s="43" t="s">
        <v>55</v>
      </c>
      <c r="D113" s="44" t="s">
        <v>536</v>
      </c>
      <c r="E113" s="41" t="s">
        <v>537</v>
      </c>
      <c r="F113" s="45"/>
      <c r="G113" s="41" t="s">
        <v>344</v>
      </c>
      <c r="H113" s="41" t="s">
        <v>345</v>
      </c>
      <c r="I113" s="41" t="s">
        <v>538</v>
      </c>
      <c r="J113" s="46">
        <v>41697</v>
      </c>
      <c r="K113" s="46">
        <v>43959</v>
      </c>
      <c r="L113" s="47">
        <v>1.18</v>
      </c>
      <c r="M113" s="54">
        <v>276</v>
      </c>
      <c r="N113" s="41">
        <v>8575</v>
      </c>
      <c r="O113" s="57">
        <v>266.05</v>
      </c>
      <c r="P113" s="48">
        <v>99</v>
      </c>
      <c r="Q113" s="48">
        <v>54.165999999999997</v>
      </c>
      <c r="R113" s="41">
        <v>5</v>
      </c>
    </row>
    <row r="114" spans="1:18" x14ac:dyDescent="0.2">
      <c r="A114" s="42" t="s">
        <v>66</v>
      </c>
      <c r="B114" s="43" t="s">
        <v>55</v>
      </c>
      <c r="C114" s="43" t="s">
        <v>55</v>
      </c>
      <c r="D114" s="44" t="s">
        <v>196</v>
      </c>
      <c r="E114" s="41" t="s">
        <v>539</v>
      </c>
      <c r="F114" s="45" t="s">
        <v>540</v>
      </c>
      <c r="G114" s="41" t="s">
        <v>465</v>
      </c>
      <c r="H114" s="41" t="s">
        <v>466</v>
      </c>
      <c r="I114" s="41" t="s">
        <v>541</v>
      </c>
      <c r="J114" s="46">
        <v>42357</v>
      </c>
      <c r="K114" s="46">
        <v>43606</v>
      </c>
      <c r="L114" s="47">
        <v>3.33</v>
      </c>
      <c r="M114" s="54">
        <v>121</v>
      </c>
      <c r="N114" s="41">
        <v>6010</v>
      </c>
      <c r="O114" s="57">
        <v>265.70999999999998</v>
      </c>
      <c r="P114" s="48">
        <v>99</v>
      </c>
      <c r="Q114" s="48">
        <v>41.923999999999999</v>
      </c>
      <c r="R114" s="41">
        <v>2</v>
      </c>
    </row>
    <row r="115" spans="1:18" x14ac:dyDescent="0.2">
      <c r="A115" s="42" t="s">
        <v>66</v>
      </c>
      <c r="B115" s="43" t="s">
        <v>55</v>
      </c>
      <c r="C115" s="43" t="s">
        <v>55</v>
      </c>
      <c r="D115" s="44" t="s">
        <v>211</v>
      </c>
      <c r="E115" s="41" t="s">
        <v>542</v>
      </c>
      <c r="F115" s="45" t="s">
        <v>543</v>
      </c>
      <c r="G115" s="41" t="s">
        <v>251</v>
      </c>
      <c r="H115" s="41" t="s">
        <v>252</v>
      </c>
      <c r="I115" s="41" t="s">
        <v>544</v>
      </c>
      <c r="J115" s="46">
        <v>43259</v>
      </c>
      <c r="K115" s="46">
        <v>43985</v>
      </c>
      <c r="L115" s="47">
        <v>1.39</v>
      </c>
      <c r="M115" s="54">
        <v>250</v>
      </c>
      <c r="N115" s="41">
        <v>8082</v>
      </c>
      <c r="O115" s="57">
        <v>264.35000000000002</v>
      </c>
      <c r="P115" s="48">
        <v>99</v>
      </c>
      <c r="Q115" s="48">
        <v>48.396000000000001</v>
      </c>
      <c r="R115" s="41">
        <v>1</v>
      </c>
    </row>
    <row r="116" spans="1:18" x14ac:dyDescent="0.2">
      <c r="A116" s="42" t="s">
        <v>66</v>
      </c>
      <c r="B116" s="43" t="s">
        <v>55</v>
      </c>
      <c r="C116" s="43" t="s">
        <v>55</v>
      </c>
      <c r="D116" s="44" t="s">
        <v>234</v>
      </c>
      <c r="E116" s="41" t="s">
        <v>545</v>
      </c>
      <c r="F116" s="45" t="s">
        <v>546</v>
      </c>
      <c r="G116" s="41" t="s">
        <v>208</v>
      </c>
      <c r="H116" s="41" t="s">
        <v>209</v>
      </c>
      <c r="I116" s="41" t="s">
        <v>547</v>
      </c>
      <c r="J116" s="46">
        <v>42980</v>
      </c>
      <c r="K116" s="46">
        <v>44113</v>
      </c>
      <c r="L116" s="47">
        <v>4.3600000000000003</v>
      </c>
      <c r="M116" s="54">
        <v>122</v>
      </c>
      <c r="N116" s="41">
        <v>7671</v>
      </c>
      <c r="O116" s="57">
        <v>264.26499999999999</v>
      </c>
      <c r="P116" s="48">
        <v>99</v>
      </c>
      <c r="Q116" s="48">
        <v>42.676000000000002</v>
      </c>
      <c r="R116" s="41">
        <v>2</v>
      </c>
    </row>
    <row r="117" spans="1:18" x14ac:dyDescent="0.2">
      <c r="A117" s="42" t="s">
        <v>66</v>
      </c>
      <c r="B117" s="43" t="s">
        <v>55</v>
      </c>
      <c r="C117" s="43" t="s">
        <v>55</v>
      </c>
      <c r="D117" s="44" t="s">
        <v>196</v>
      </c>
      <c r="E117" s="41" t="s">
        <v>548</v>
      </c>
      <c r="F117" s="45" t="s">
        <v>549</v>
      </c>
      <c r="G117" s="41" t="s">
        <v>258</v>
      </c>
      <c r="H117" s="41" t="s">
        <v>259</v>
      </c>
      <c r="I117" s="41" t="s">
        <v>332</v>
      </c>
      <c r="J117" s="46">
        <v>41888</v>
      </c>
      <c r="K117" s="46">
        <v>43555</v>
      </c>
      <c r="L117" s="47">
        <v>2.0699999999999998</v>
      </c>
      <c r="M117" s="54">
        <v>172</v>
      </c>
      <c r="N117" s="41">
        <v>6610</v>
      </c>
      <c r="O117" s="57">
        <v>263.41500000000002</v>
      </c>
      <c r="P117" s="48">
        <v>99</v>
      </c>
      <c r="Q117" s="48">
        <v>51.24</v>
      </c>
      <c r="R117" s="41">
        <v>3</v>
      </c>
    </row>
    <row r="118" spans="1:18" x14ac:dyDescent="0.2">
      <c r="A118" s="42" t="s">
        <v>64</v>
      </c>
      <c r="B118" s="43" t="s">
        <v>55</v>
      </c>
      <c r="C118" s="43" t="s">
        <v>55</v>
      </c>
      <c r="D118" s="44" t="s">
        <v>416</v>
      </c>
      <c r="E118" s="41" t="s">
        <v>550</v>
      </c>
      <c r="F118" s="45" t="s">
        <v>551</v>
      </c>
      <c r="G118" s="41" t="s">
        <v>214</v>
      </c>
      <c r="H118" s="41" t="s">
        <v>215</v>
      </c>
      <c r="I118" s="41" t="s">
        <v>552</v>
      </c>
      <c r="J118" s="46">
        <v>41764</v>
      </c>
      <c r="K118" s="46">
        <v>43955</v>
      </c>
      <c r="L118" s="47">
        <v>1.23</v>
      </c>
      <c r="M118" s="54">
        <v>283</v>
      </c>
      <c r="N118" s="41">
        <v>9124</v>
      </c>
      <c r="O118" s="57">
        <v>262.99</v>
      </c>
      <c r="P118" s="48">
        <v>99</v>
      </c>
      <c r="Q118" s="48">
        <v>59.4</v>
      </c>
      <c r="R118" s="41">
        <v>5</v>
      </c>
    </row>
    <row r="119" spans="1:18" x14ac:dyDescent="0.2">
      <c r="A119" s="42" t="s">
        <v>66</v>
      </c>
      <c r="B119" s="43" t="s">
        <v>55</v>
      </c>
      <c r="C119" s="43" t="s">
        <v>55</v>
      </c>
      <c r="D119" s="44" t="s">
        <v>196</v>
      </c>
      <c r="E119" s="41" t="s">
        <v>553</v>
      </c>
      <c r="F119" s="45" t="s">
        <v>554</v>
      </c>
      <c r="G119" s="41" t="s">
        <v>199</v>
      </c>
      <c r="H119" s="41" t="s">
        <v>200</v>
      </c>
      <c r="I119" s="41" t="s">
        <v>555</v>
      </c>
      <c r="J119" s="46">
        <v>42067</v>
      </c>
      <c r="K119" s="46">
        <v>43556</v>
      </c>
      <c r="L119" s="47">
        <v>1.33</v>
      </c>
      <c r="M119" s="54">
        <v>171</v>
      </c>
      <c r="N119" s="41">
        <v>6591</v>
      </c>
      <c r="O119" s="57">
        <v>262.39499999999998</v>
      </c>
      <c r="P119" s="48">
        <v>99</v>
      </c>
      <c r="Q119" s="48">
        <v>54.81</v>
      </c>
      <c r="R119" s="41">
        <v>3</v>
      </c>
    </row>
    <row r="120" spans="1:18" x14ac:dyDescent="0.2">
      <c r="A120" s="42" t="s">
        <v>67</v>
      </c>
      <c r="B120" s="43" t="s">
        <v>55</v>
      </c>
      <c r="C120" s="43" t="s">
        <v>55</v>
      </c>
      <c r="D120" s="44" t="s">
        <v>331</v>
      </c>
      <c r="E120" s="41" t="s">
        <v>556</v>
      </c>
      <c r="F120" s="45"/>
      <c r="G120" s="41" t="s">
        <v>333</v>
      </c>
      <c r="H120" s="41" t="s">
        <v>334</v>
      </c>
      <c r="I120" s="41" t="s">
        <v>557</v>
      </c>
      <c r="J120" s="46">
        <v>42623</v>
      </c>
      <c r="K120" s="46">
        <v>44115</v>
      </c>
      <c r="L120" s="47">
        <v>1.43</v>
      </c>
      <c r="M120" s="54">
        <v>106</v>
      </c>
      <c r="N120" s="41">
        <v>8287</v>
      </c>
      <c r="O120" s="57">
        <v>261.88499999999999</v>
      </c>
      <c r="P120" s="48">
        <v>99</v>
      </c>
      <c r="Q120" s="48">
        <v>47.322000000000003</v>
      </c>
      <c r="R120" s="41">
        <v>3</v>
      </c>
    </row>
    <row r="121" spans="1:18" x14ac:dyDescent="0.2">
      <c r="A121" s="42" t="s">
        <v>66</v>
      </c>
      <c r="B121" s="43" t="s">
        <v>55</v>
      </c>
      <c r="C121" s="43" t="s">
        <v>55</v>
      </c>
      <c r="D121" s="44" t="s">
        <v>234</v>
      </c>
      <c r="E121" s="41" t="s">
        <v>558</v>
      </c>
      <c r="F121" s="45"/>
      <c r="G121" s="41" t="s">
        <v>208</v>
      </c>
      <c r="H121" s="41" t="s">
        <v>209</v>
      </c>
      <c r="I121" s="41" t="s">
        <v>559</v>
      </c>
      <c r="J121" s="46">
        <v>43314</v>
      </c>
      <c r="K121" s="46">
        <v>44023</v>
      </c>
      <c r="L121" s="47">
        <v>2.0299999999999998</v>
      </c>
      <c r="M121" s="54">
        <v>212</v>
      </c>
      <c r="N121" s="41">
        <v>8595</v>
      </c>
      <c r="O121" s="57">
        <v>261.8</v>
      </c>
      <c r="P121" s="48">
        <v>99</v>
      </c>
      <c r="Q121" s="48">
        <v>43.935000000000002</v>
      </c>
      <c r="R121" s="41">
        <v>1</v>
      </c>
    </row>
    <row r="122" spans="1:18" x14ac:dyDescent="0.2">
      <c r="A122" s="42" t="s">
        <v>63</v>
      </c>
      <c r="B122" s="43" t="s">
        <v>55</v>
      </c>
      <c r="C122" s="43" t="s">
        <v>55</v>
      </c>
      <c r="D122" s="44" t="s">
        <v>560</v>
      </c>
      <c r="E122" s="41" t="s">
        <v>561</v>
      </c>
      <c r="F122" s="45"/>
      <c r="G122" s="41" t="s">
        <v>562</v>
      </c>
      <c r="H122" s="41" t="s">
        <v>563</v>
      </c>
      <c r="I122" s="41" t="s">
        <v>564</v>
      </c>
      <c r="J122" s="46">
        <v>42524</v>
      </c>
      <c r="K122" s="46">
        <v>43782</v>
      </c>
      <c r="L122" s="47">
        <v>2.37</v>
      </c>
      <c r="M122" s="54">
        <v>61</v>
      </c>
      <c r="N122" s="41">
        <v>8709</v>
      </c>
      <c r="O122" s="57">
        <v>261.8</v>
      </c>
      <c r="P122" s="48">
        <v>99</v>
      </c>
      <c r="Q122" s="48">
        <v>35.177999999999997</v>
      </c>
      <c r="R122" s="41">
        <v>2</v>
      </c>
    </row>
    <row r="123" spans="1:18" x14ac:dyDescent="0.2">
      <c r="A123" s="42" t="s">
        <v>69</v>
      </c>
      <c r="B123" s="43" t="s">
        <v>55</v>
      </c>
      <c r="C123" s="43" t="s">
        <v>55</v>
      </c>
      <c r="D123" s="44" t="s">
        <v>284</v>
      </c>
      <c r="E123" s="41" t="s">
        <v>565</v>
      </c>
      <c r="F123" s="45" t="s">
        <v>566</v>
      </c>
      <c r="G123" s="41" t="s">
        <v>567</v>
      </c>
      <c r="H123" s="41" t="s">
        <v>568</v>
      </c>
      <c r="I123" s="41" t="s">
        <v>569</v>
      </c>
      <c r="J123" s="46">
        <v>42321</v>
      </c>
      <c r="K123" s="46">
        <v>44156</v>
      </c>
      <c r="L123" s="47">
        <v>2.15</v>
      </c>
      <c r="M123" s="54">
        <v>33</v>
      </c>
      <c r="N123" s="41">
        <v>7671</v>
      </c>
      <c r="O123" s="57">
        <v>260.95</v>
      </c>
      <c r="P123" s="48">
        <v>99</v>
      </c>
      <c r="Q123" s="48">
        <v>39.933</v>
      </c>
      <c r="R123" s="41">
        <v>3</v>
      </c>
    </row>
    <row r="124" spans="1:18" x14ac:dyDescent="0.2">
      <c r="A124" s="42" t="s">
        <v>66</v>
      </c>
      <c r="B124" s="43" t="s">
        <v>55</v>
      </c>
      <c r="C124" s="43" t="s">
        <v>55</v>
      </c>
      <c r="D124" s="44" t="s">
        <v>211</v>
      </c>
      <c r="E124" s="41" t="s">
        <v>570</v>
      </c>
      <c r="F124" s="45" t="s">
        <v>571</v>
      </c>
      <c r="G124" s="41" t="s">
        <v>208</v>
      </c>
      <c r="H124" s="41" t="s">
        <v>209</v>
      </c>
      <c r="I124" s="41" t="s">
        <v>572</v>
      </c>
      <c r="J124" s="46">
        <v>42993</v>
      </c>
      <c r="K124" s="46">
        <v>44152</v>
      </c>
      <c r="L124" s="47">
        <v>4.22</v>
      </c>
      <c r="M124" s="54">
        <v>83</v>
      </c>
      <c r="N124" s="41">
        <v>7226</v>
      </c>
      <c r="O124" s="57">
        <v>260.10000000000002</v>
      </c>
      <c r="P124" s="48">
        <v>99</v>
      </c>
      <c r="Q124" s="48">
        <v>41.918999999999997</v>
      </c>
      <c r="R124" s="41">
        <v>2</v>
      </c>
    </row>
    <row r="125" spans="1:18" x14ac:dyDescent="0.2">
      <c r="A125" s="42" t="s">
        <v>65</v>
      </c>
      <c r="B125" s="43" t="s">
        <v>55</v>
      </c>
      <c r="C125" s="43" t="s">
        <v>55</v>
      </c>
      <c r="D125" s="44" t="s">
        <v>305</v>
      </c>
      <c r="E125" s="41" t="s">
        <v>573</v>
      </c>
      <c r="F125" s="45"/>
      <c r="G125" s="41" t="s">
        <v>199</v>
      </c>
      <c r="H125" s="41" t="s">
        <v>200</v>
      </c>
      <c r="I125" s="41" t="s">
        <v>574</v>
      </c>
      <c r="J125" s="46">
        <v>41651</v>
      </c>
      <c r="K125" s="46">
        <v>43663</v>
      </c>
      <c r="L125" s="47">
        <v>2.0299999999999998</v>
      </c>
      <c r="M125" s="54">
        <v>166</v>
      </c>
      <c r="N125" s="41">
        <v>8419</v>
      </c>
      <c r="O125" s="57">
        <v>259.93</v>
      </c>
      <c r="P125" s="48">
        <v>99</v>
      </c>
      <c r="Q125" s="48">
        <v>56.816000000000003</v>
      </c>
      <c r="R125" s="41">
        <v>4</v>
      </c>
    </row>
    <row r="126" spans="1:18" x14ac:dyDescent="0.2">
      <c r="A126" s="42" t="s">
        <v>66</v>
      </c>
      <c r="B126" s="43" t="s">
        <v>55</v>
      </c>
      <c r="C126" s="43" t="s">
        <v>55</v>
      </c>
      <c r="D126" s="44" t="s">
        <v>505</v>
      </c>
      <c r="E126" s="41" t="s">
        <v>575</v>
      </c>
      <c r="F126" s="45" t="s">
        <v>576</v>
      </c>
      <c r="G126" s="41" t="s">
        <v>577</v>
      </c>
      <c r="H126" s="41" t="s">
        <v>578</v>
      </c>
      <c r="I126" s="41" t="s">
        <v>579</v>
      </c>
      <c r="J126" s="46">
        <v>42240</v>
      </c>
      <c r="K126" s="46">
        <v>43900</v>
      </c>
      <c r="L126" s="47">
        <v>1.1299999999999999</v>
      </c>
      <c r="M126" s="54">
        <v>305</v>
      </c>
      <c r="N126" s="41">
        <v>8698</v>
      </c>
      <c r="O126" s="57">
        <v>257.04000000000002</v>
      </c>
      <c r="P126" s="48">
        <v>99</v>
      </c>
      <c r="Q126" s="48">
        <v>54.67</v>
      </c>
      <c r="R126" s="41">
        <v>3</v>
      </c>
    </row>
    <row r="127" spans="1:18" x14ac:dyDescent="0.2">
      <c r="A127" s="42" t="s">
        <v>66</v>
      </c>
      <c r="B127" s="43" t="s">
        <v>55</v>
      </c>
      <c r="C127" s="43" t="s">
        <v>55</v>
      </c>
      <c r="D127" s="44" t="s">
        <v>211</v>
      </c>
      <c r="E127" s="41" t="s">
        <v>580</v>
      </c>
      <c r="F127" s="45" t="s">
        <v>581</v>
      </c>
      <c r="G127" s="41" t="s">
        <v>208</v>
      </c>
      <c r="H127" s="41" t="s">
        <v>209</v>
      </c>
      <c r="I127" s="41" t="s">
        <v>582</v>
      </c>
      <c r="J127" s="46">
        <v>43168</v>
      </c>
      <c r="K127" s="46">
        <v>43868</v>
      </c>
      <c r="L127" s="47">
        <v>4.29</v>
      </c>
      <c r="M127" s="54">
        <v>305</v>
      </c>
      <c r="N127" s="41">
        <v>7859</v>
      </c>
      <c r="O127" s="57">
        <v>256.61500000000001</v>
      </c>
      <c r="P127" s="48">
        <v>99</v>
      </c>
      <c r="Q127" s="48">
        <v>47.74</v>
      </c>
      <c r="R127" s="41">
        <v>1</v>
      </c>
    </row>
    <row r="128" spans="1:18" x14ac:dyDescent="0.2">
      <c r="A128" s="42" t="s">
        <v>65</v>
      </c>
      <c r="B128" s="43" t="s">
        <v>55</v>
      </c>
      <c r="C128" s="43" t="s">
        <v>55</v>
      </c>
      <c r="D128" s="44" t="s">
        <v>305</v>
      </c>
      <c r="E128" s="41" t="s">
        <v>351</v>
      </c>
      <c r="F128" s="45"/>
      <c r="G128" s="41" t="s">
        <v>203</v>
      </c>
      <c r="H128" s="41" t="s">
        <v>204</v>
      </c>
      <c r="I128" s="41" t="s">
        <v>583</v>
      </c>
      <c r="J128" s="46">
        <v>40780</v>
      </c>
      <c r="K128" s="46">
        <v>43555</v>
      </c>
      <c r="L128" s="47">
        <v>1.72</v>
      </c>
      <c r="M128" s="54">
        <v>274</v>
      </c>
      <c r="N128" s="41">
        <v>7531</v>
      </c>
      <c r="O128" s="57">
        <v>255.76499999999999</v>
      </c>
      <c r="P128" s="48">
        <v>99</v>
      </c>
      <c r="Q128" s="48">
        <v>61.128</v>
      </c>
      <c r="R128" s="41">
        <v>6</v>
      </c>
    </row>
    <row r="129" spans="1:18" x14ac:dyDescent="0.2">
      <c r="A129" s="42" t="s">
        <v>65</v>
      </c>
      <c r="B129" s="43" t="s">
        <v>55</v>
      </c>
      <c r="C129" s="43" t="s">
        <v>55</v>
      </c>
      <c r="D129" s="44" t="s">
        <v>263</v>
      </c>
      <c r="E129" s="41" t="s">
        <v>584</v>
      </c>
      <c r="F129" s="45" t="s">
        <v>585</v>
      </c>
      <c r="G129" s="41" t="s">
        <v>586</v>
      </c>
      <c r="H129" s="41"/>
      <c r="I129" s="41" t="s">
        <v>264</v>
      </c>
      <c r="J129" s="46">
        <v>43041</v>
      </c>
      <c r="K129" s="46">
        <v>43890</v>
      </c>
      <c r="L129" s="47">
        <v>0</v>
      </c>
      <c r="M129" s="54">
        <v>278</v>
      </c>
      <c r="N129" s="41">
        <v>8592</v>
      </c>
      <c r="O129" s="57">
        <v>255.51</v>
      </c>
      <c r="P129" s="48">
        <v>99</v>
      </c>
      <c r="Q129" s="48">
        <v>32.78</v>
      </c>
      <c r="R129" s="41">
        <v>1</v>
      </c>
    </row>
    <row r="130" spans="1:18" x14ac:dyDescent="0.2">
      <c r="A130" s="42" t="s">
        <v>66</v>
      </c>
      <c r="B130" s="43" t="s">
        <v>55</v>
      </c>
      <c r="C130" s="43" t="s">
        <v>55</v>
      </c>
      <c r="D130" s="44" t="s">
        <v>196</v>
      </c>
      <c r="E130" s="41" t="s">
        <v>587</v>
      </c>
      <c r="F130" s="45" t="s">
        <v>588</v>
      </c>
      <c r="G130" s="41" t="s">
        <v>199</v>
      </c>
      <c r="H130" s="41" t="s">
        <v>200</v>
      </c>
      <c r="I130" s="41" t="s">
        <v>589</v>
      </c>
      <c r="J130" s="46">
        <v>42139</v>
      </c>
      <c r="K130" s="46">
        <v>43626</v>
      </c>
      <c r="L130" s="47">
        <v>1.67</v>
      </c>
      <c r="M130" s="54">
        <v>101</v>
      </c>
      <c r="N130" s="41">
        <v>6673</v>
      </c>
      <c r="O130" s="57">
        <v>255</v>
      </c>
      <c r="P130" s="48">
        <v>99</v>
      </c>
      <c r="Q130" s="48">
        <v>50.984999999999999</v>
      </c>
      <c r="R130" s="41">
        <v>3</v>
      </c>
    </row>
    <row r="131" spans="1:18" x14ac:dyDescent="0.2">
      <c r="A131" s="42" t="s">
        <v>66</v>
      </c>
      <c r="B131" s="43" t="s">
        <v>55</v>
      </c>
      <c r="C131" s="43" t="s">
        <v>55</v>
      </c>
      <c r="D131" s="44" t="s">
        <v>196</v>
      </c>
      <c r="E131" s="41" t="s">
        <v>590</v>
      </c>
      <c r="F131" s="45"/>
      <c r="G131" s="41" t="s">
        <v>302</v>
      </c>
      <c r="H131" s="41" t="s">
        <v>303</v>
      </c>
      <c r="I131" s="41" t="s">
        <v>591</v>
      </c>
      <c r="J131" s="46">
        <v>42440</v>
      </c>
      <c r="K131" s="46">
        <v>43674</v>
      </c>
      <c r="L131" s="47">
        <v>3.75</v>
      </c>
      <c r="M131" s="54">
        <v>53</v>
      </c>
      <c r="N131" s="41">
        <v>6713</v>
      </c>
      <c r="O131" s="57">
        <v>254.405</v>
      </c>
      <c r="P131" s="48">
        <v>99</v>
      </c>
      <c r="Q131" s="48">
        <v>40.18</v>
      </c>
      <c r="R131" s="41">
        <v>2</v>
      </c>
    </row>
    <row r="132" spans="1:18" x14ac:dyDescent="0.2">
      <c r="A132" s="42" t="s">
        <v>65</v>
      </c>
      <c r="B132" s="43" t="s">
        <v>55</v>
      </c>
      <c r="C132" s="43" t="s">
        <v>55</v>
      </c>
      <c r="D132" s="44" t="s">
        <v>592</v>
      </c>
      <c r="E132" s="41" t="s">
        <v>593</v>
      </c>
      <c r="F132" s="45"/>
      <c r="G132" s="41" t="s">
        <v>594</v>
      </c>
      <c r="H132" s="41"/>
      <c r="I132" s="41" t="s">
        <v>595</v>
      </c>
      <c r="J132" s="46">
        <v>41538</v>
      </c>
      <c r="K132" s="46">
        <v>44071</v>
      </c>
      <c r="L132" s="47">
        <v>0</v>
      </c>
      <c r="M132" s="54">
        <v>153</v>
      </c>
      <c r="N132" s="41">
        <v>4819</v>
      </c>
      <c r="O132" s="57">
        <v>253.89500000000001</v>
      </c>
      <c r="P132" s="48">
        <v>99</v>
      </c>
      <c r="Q132" s="48">
        <v>44.414999999999999</v>
      </c>
      <c r="R132" s="41">
        <v>3</v>
      </c>
    </row>
    <row r="133" spans="1:18" x14ac:dyDescent="0.2">
      <c r="A133" s="42" t="s">
        <v>62</v>
      </c>
      <c r="B133" s="43" t="s">
        <v>55</v>
      </c>
      <c r="C133" s="43" t="s">
        <v>55</v>
      </c>
      <c r="D133" s="44" t="s">
        <v>536</v>
      </c>
      <c r="E133" s="41" t="s">
        <v>596</v>
      </c>
      <c r="F133" s="45"/>
      <c r="G133" s="41" t="s">
        <v>597</v>
      </c>
      <c r="H133" s="41" t="s">
        <v>598</v>
      </c>
      <c r="I133" s="41" t="s">
        <v>599</v>
      </c>
      <c r="J133" s="46">
        <v>42822</v>
      </c>
      <c r="K133" s="46">
        <v>44190</v>
      </c>
      <c r="L133" s="47">
        <v>2.72</v>
      </c>
      <c r="M133" s="54">
        <v>47</v>
      </c>
      <c r="N133" s="41">
        <v>9192</v>
      </c>
      <c r="O133" s="57">
        <v>253.72499999999999</v>
      </c>
      <c r="P133" s="48">
        <v>99</v>
      </c>
      <c r="Q133" s="48">
        <v>41.029000000000003</v>
      </c>
      <c r="R133" s="41">
        <v>3</v>
      </c>
    </row>
    <row r="134" spans="1:18" x14ac:dyDescent="0.2">
      <c r="A134" s="42" t="s">
        <v>64</v>
      </c>
      <c r="B134" s="43" t="s">
        <v>55</v>
      </c>
      <c r="C134" s="43" t="s">
        <v>55</v>
      </c>
      <c r="D134" s="44" t="s">
        <v>416</v>
      </c>
      <c r="E134" s="41" t="s">
        <v>395</v>
      </c>
      <c r="F134" s="45" t="s">
        <v>600</v>
      </c>
      <c r="G134" s="41" t="s">
        <v>424</v>
      </c>
      <c r="H134" s="41" t="s">
        <v>425</v>
      </c>
      <c r="I134" s="41" t="s">
        <v>417</v>
      </c>
      <c r="J134" s="46">
        <v>43123</v>
      </c>
      <c r="K134" s="46">
        <v>43844</v>
      </c>
      <c r="L134" s="47">
        <v>2.0299999999999998</v>
      </c>
      <c r="M134" s="54">
        <v>305</v>
      </c>
      <c r="N134" s="41">
        <v>7227</v>
      </c>
      <c r="O134" s="57">
        <v>252.62</v>
      </c>
      <c r="P134" s="48">
        <v>99</v>
      </c>
      <c r="Q134" s="48">
        <v>48.4</v>
      </c>
      <c r="R134" s="41">
        <v>1</v>
      </c>
    </row>
    <row r="135" spans="1:18" x14ac:dyDescent="0.2">
      <c r="A135" s="42" t="s">
        <v>66</v>
      </c>
      <c r="B135" s="43" t="s">
        <v>55</v>
      </c>
      <c r="C135" s="43" t="s">
        <v>55</v>
      </c>
      <c r="D135" s="44" t="s">
        <v>206</v>
      </c>
      <c r="E135" s="41" t="s">
        <v>601</v>
      </c>
      <c r="F135" s="45"/>
      <c r="G135" s="41" t="s">
        <v>208</v>
      </c>
      <c r="H135" s="41" t="s">
        <v>209</v>
      </c>
      <c r="I135" s="41" t="s">
        <v>602</v>
      </c>
      <c r="J135" s="46">
        <v>42858</v>
      </c>
      <c r="K135" s="46">
        <v>43598</v>
      </c>
      <c r="L135" s="47">
        <v>2.2400000000000002</v>
      </c>
      <c r="M135" s="54">
        <v>221</v>
      </c>
      <c r="N135" s="41">
        <v>6508</v>
      </c>
      <c r="O135" s="57">
        <v>252.28</v>
      </c>
      <c r="P135" s="48">
        <v>99</v>
      </c>
      <c r="Q135" s="48">
        <v>44.838000000000001</v>
      </c>
      <c r="R135" s="41">
        <v>1</v>
      </c>
    </row>
    <row r="136" spans="1:18" x14ac:dyDescent="0.2">
      <c r="A136" s="42" t="s">
        <v>66</v>
      </c>
      <c r="B136" s="43" t="s">
        <v>55</v>
      </c>
      <c r="C136" s="43" t="s">
        <v>55</v>
      </c>
      <c r="D136" s="44" t="s">
        <v>211</v>
      </c>
      <c r="E136" s="41" t="s">
        <v>603</v>
      </c>
      <c r="F136" s="45" t="s">
        <v>604</v>
      </c>
      <c r="G136" s="41" t="s">
        <v>214</v>
      </c>
      <c r="H136" s="41" t="s">
        <v>215</v>
      </c>
      <c r="I136" s="41" t="s">
        <v>605</v>
      </c>
      <c r="J136" s="46">
        <v>42034</v>
      </c>
      <c r="K136" s="46">
        <v>43874</v>
      </c>
      <c r="L136" s="47">
        <v>1.17</v>
      </c>
      <c r="M136" s="54">
        <v>305</v>
      </c>
      <c r="N136" s="41">
        <v>7832</v>
      </c>
      <c r="O136" s="57">
        <v>252.19499999999999</v>
      </c>
      <c r="P136" s="48">
        <v>99</v>
      </c>
      <c r="Q136" s="48">
        <v>60.5</v>
      </c>
      <c r="R136" s="41">
        <v>4</v>
      </c>
    </row>
    <row r="137" spans="1:18" x14ac:dyDescent="0.2">
      <c r="A137" s="42" t="s">
        <v>65</v>
      </c>
      <c r="B137" s="43" t="s">
        <v>55</v>
      </c>
      <c r="C137" s="43" t="s">
        <v>55</v>
      </c>
      <c r="D137" s="44" t="s">
        <v>606</v>
      </c>
      <c r="E137" s="41" t="s">
        <v>607</v>
      </c>
      <c r="F137" s="45"/>
      <c r="G137" s="41" t="s">
        <v>608</v>
      </c>
      <c r="H137" s="41"/>
      <c r="I137" s="41" t="s">
        <v>609</v>
      </c>
      <c r="J137" s="46">
        <v>42355</v>
      </c>
      <c r="K137" s="46">
        <v>43913</v>
      </c>
      <c r="L137" s="47">
        <v>0</v>
      </c>
      <c r="M137" s="54">
        <v>253</v>
      </c>
      <c r="N137" s="41">
        <v>5397</v>
      </c>
      <c r="O137" s="57">
        <v>251.26</v>
      </c>
      <c r="P137" s="48">
        <v>99</v>
      </c>
      <c r="Q137" s="48">
        <v>47.52</v>
      </c>
      <c r="R137" s="41">
        <v>3</v>
      </c>
    </row>
    <row r="138" spans="1:18" x14ac:dyDescent="0.2">
      <c r="A138" s="42" t="s">
        <v>65</v>
      </c>
      <c r="B138" s="43" t="s">
        <v>55</v>
      </c>
      <c r="C138" s="43" t="s">
        <v>55</v>
      </c>
      <c r="D138" s="44" t="s">
        <v>305</v>
      </c>
      <c r="E138" s="41" t="s">
        <v>610</v>
      </c>
      <c r="F138" s="45"/>
      <c r="G138" s="41" t="s">
        <v>231</v>
      </c>
      <c r="H138" s="41" t="s">
        <v>232</v>
      </c>
      <c r="I138" s="41" t="s">
        <v>611</v>
      </c>
      <c r="J138" s="46">
        <v>42548</v>
      </c>
      <c r="K138" s="46">
        <v>43665</v>
      </c>
      <c r="L138" s="47">
        <v>1.17</v>
      </c>
      <c r="M138" s="54">
        <v>164</v>
      </c>
      <c r="N138" s="41">
        <v>7694</v>
      </c>
      <c r="O138" s="57">
        <v>251.26</v>
      </c>
      <c r="P138" s="48">
        <v>99</v>
      </c>
      <c r="Q138" s="48">
        <v>48.143999999999998</v>
      </c>
      <c r="R138" s="41">
        <v>2</v>
      </c>
    </row>
    <row r="139" spans="1:18" x14ac:dyDescent="0.2">
      <c r="A139" s="42" t="s">
        <v>66</v>
      </c>
      <c r="B139" s="43" t="s">
        <v>55</v>
      </c>
      <c r="C139" s="43" t="s">
        <v>55</v>
      </c>
      <c r="D139" s="44" t="s">
        <v>196</v>
      </c>
      <c r="E139" s="41" t="s">
        <v>612</v>
      </c>
      <c r="F139" s="45"/>
      <c r="G139" s="41" t="s">
        <v>405</v>
      </c>
      <c r="H139" s="41" t="s">
        <v>406</v>
      </c>
      <c r="I139" s="41" t="s">
        <v>613</v>
      </c>
      <c r="J139" s="46">
        <v>42408</v>
      </c>
      <c r="K139" s="46">
        <v>43530</v>
      </c>
      <c r="L139" s="47">
        <v>0.19</v>
      </c>
      <c r="M139" s="54">
        <v>197</v>
      </c>
      <c r="N139" s="41">
        <v>6291</v>
      </c>
      <c r="O139" s="57">
        <v>251.09</v>
      </c>
      <c r="P139" s="48">
        <v>99</v>
      </c>
      <c r="Q139" s="48">
        <v>47.594000000000001</v>
      </c>
      <c r="R139" s="41">
        <v>2</v>
      </c>
    </row>
    <row r="140" spans="1:18" x14ac:dyDescent="0.2">
      <c r="A140" s="42" t="s">
        <v>66</v>
      </c>
      <c r="B140" s="43" t="s">
        <v>55</v>
      </c>
      <c r="C140" s="43" t="s">
        <v>55</v>
      </c>
      <c r="D140" s="44" t="s">
        <v>196</v>
      </c>
      <c r="E140" s="41" t="s">
        <v>614</v>
      </c>
      <c r="F140" s="45" t="s">
        <v>615</v>
      </c>
      <c r="G140" s="41" t="s">
        <v>203</v>
      </c>
      <c r="H140" s="41" t="s">
        <v>204</v>
      </c>
      <c r="I140" s="41" t="s">
        <v>616</v>
      </c>
      <c r="J140" s="46">
        <v>40660</v>
      </c>
      <c r="K140" s="46">
        <v>43652</v>
      </c>
      <c r="L140" s="47">
        <v>1.27</v>
      </c>
      <c r="M140" s="54">
        <v>75</v>
      </c>
      <c r="N140" s="41">
        <v>6599</v>
      </c>
      <c r="O140" s="57">
        <v>249.9</v>
      </c>
      <c r="P140" s="48">
        <v>99</v>
      </c>
      <c r="Q140" s="48">
        <v>64.168999999999997</v>
      </c>
      <c r="R140" s="41">
        <v>7</v>
      </c>
    </row>
    <row r="141" spans="1:18" x14ac:dyDescent="0.2">
      <c r="A141" s="42" t="s">
        <v>66</v>
      </c>
      <c r="B141" s="43" t="s">
        <v>55</v>
      </c>
      <c r="C141" s="43" t="s">
        <v>55</v>
      </c>
      <c r="D141" s="44" t="s">
        <v>526</v>
      </c>
      <c r="E141" s="41" t="s">
        <v>617</v>
      </c>
      <c r="F141" s="45"/>
      <c r="G141" s="41" t="s">
        <v>618</v>
      </c>
      <c r="H141" s="41" t="s">
        <v>619</v>
      </c>
      <c r="I141" s="41" t="s">
        <v>620</v>
      </c>
      <c r="J141" s="46">
        <v>42060</v>
      </c>
      <c r="K141" s="46">
        <v>43585</v>
      </c>
      <c r="L141" s="47">
        <v>1.0900000000000001</v>
      </c>
      <c r="M141" s="54">
        <v>273</v>
      </c>
      <c r="N141" s="41">
        <v>8017</v>
      </c>
      <c r="O141" s="57">
        <v>249.39</v>
      </c>
      <c r="P141" s="48">
        <v>99</v>
      </c>
      <c r="Q141" s="48">
        <v>55</v>
      </c>
      <c r="R141" s="41">
        <v>3</v>
      </c>
    </row>
    <row r="142" spans="1:18" x14ac:dyDescent="0.2">
      <c r="A142" s="42" t="s">
        <v>63</v>
      </c>
      <c r="B142" s="43" t="s">
        <v>55</v>
      </c>
      <c r="C142" s="43" t="s">
        <v>55</v>
      </c>
      <c r="D142" s="44" t="s">
        <v>240</v>
      </c>
      <c r="E142" s="41" t="s">
        <v>621</v>
      </c>
      <c r="F142" s="45" t="s">
        <v>622</v>
      </c>
      <c r="G142" s="41" t="s">
        <v>214</v>
      </c>
      <c r="H142" s="41" t="s">
        <v>215</v>
      </c>
      <c r="I142" s="41" t="s">
        <v>623</v>
      </c>
      <c r="J142" s="46">
        <v>41424</v>
      </c>
      <c r="K142" s="46">
        <v>44024</v>
      </c>
      <c r="L142" s="47">
        <v>1.24</v>
      </c>
      <c r="M142" s="54">
        <v>115</v>
      </c>
      <c r="N142" s="41">
        <v>6851</v>
      </c>
      <c r="O142" s="57">
        <v>249.22</v>
      </c>
      <c r="P142" s="48">
        <v>99</v>
      </c>
      <c r="Q142" s="48">
        <v>57.33</v>
      </c>
      <c r="R142" s="41">
        <v>6</v>
      </c>
    </row>
    <row r="143" spans="1:18" x14ac:dyDescent="0.2">
      <c r="A143" s="42" t="s">
        <v>65</v>
      </c>
      <c r="B143" s="43" t="s">
        <v>56</v>
      </c>
      <c r="C143" s="43" t="s">
        <v>624</v>
      </c>
      <c r="D143" s="44" t="s">
        <v>263</v>
      </c>
      <c r="E143" s="41" t="s">
        <v>625</v>
      </c>
      <c r="F143" s="45" t="s">
        <v>626</v>
      </c>
      <c r="G143" s="41" t="s">
        <v>627</v>
      </c>
      <c r="H143" s="41"/>
      <c r="I143" s="41" t="s">
        <v>628</v>
      </c>
      <c r="J143" s="46">
        <v>41943</v>
      </c>
      <c r="K143" s="46">
        <v>43919</v>
      </c>
      <c r="L143" s="47">
        <v>0</v>
      </c>
      <c r="M143" s="54">
        <v>249</v>
      </c>
      <c r="N143" s="41">
        <v>8072</v>
      </c>
      <c r="O143" s="57">
        <v>607</v>
      </c>
      <c r="P143" s="48">
        <v>100</v>
      </c>
      <c r="Q143" s="48">
        <v>52.271999999999998</v>
      </c>
      <c r="R143" s="41">
        <v>4</v>
      </c>
    </row>
    <row r="144" spans="1:18" x14ac:dyDescent="0.2">
      <c r="A144" s="42" t="s">
        <v>65</v>
      </c>
      <c r="B144" s="43" t="s">
        <v>56</v>
      </c>
      <c r="C144" s="43" t="s">
        <v>624</v>
      </c>
      <c r="D144" s="44" t="s">
        <v>263</v>
      </c>
      <c r="E144" s="41" t="s">
        <v>629</v>
      </c>
      <c r="F144" s="45" t="s">
        <v>630</v>
      </c>
      <c r="G144" s="41" t="s">
        <v>627</v>
      </c>
      <c r="H144" s="41"/>
      <c r="I144" s="41" t="s">
        <v>628</v>
      </c>
      <c r="J144" s="46">
        <v>42511</v>
      </c>
      <c r="K144" s="46">
        <v>44097</v>
      </c>
      <c r="L144" s="47">
        <v>0</v>
      </c>
      <c r="M144" s="54">
        <v>71</v>
      </c>
      <c r="N144" s="41">
        <v>7163</v>
      </c>
      <c r="O144" s="57">
        <v>598.1</v>
      </c>
      <c r="P144" s="48">
        <v>100</v>
      </c>
      <c r="Q144" s="48">
        <v>42.844999999999999</v>
      </c>
      <c r="R144" s="41">
        <v>3</v>
      </c>
    </row>
    <row r="145" spans="1:18" x14ac:dyDescent="0.2">
      <c r="A145" s="42" t="s">
        <v>65</v>
      </c>
      <c r="B145" s="43" t="s">
        <v>56</v>
      </c>
      <c r="C145" s="43" t="s">
        <v>631</v>
      </c>
      <c r="D145" s="44" t="s">
        <v>263</v>
      </c>
      <c r="E145" s="41" t="s">
        <v>632</v>
      </c>
      <c r="F145" s="45" t="s">
        <v>633</v>
      </c>
      <c r="G145" s="41" t="s">
        <v>627</v>
      </c>
      <c r="H145" s="41"/>
      <c r="I145" s="41" t="s">
        <v>634</v>
      </c>
      <c r="J145" s="46">
        <v>41451</v>
      </c>
      <c r="K145" s="46">
        <v>43996</v>
      </c>
      <c r="L145" s="47">
        <v>0</v>
      </c>
      <c r="M145" s="54">
        <v>172</v>
      </c>
      <c r="N145" s="41">
        <v>7913</v>
      </c>
      <c r="O145" s="57">
        <v>533.5</v>
      </c>
      <c r="P145" s="48">
        <v>100</v>
      </c>
      <c r="Q145" s="48">
        <v>50.932000000000002</v>
      </c>
      <c r="R145" s="41">
        <v>5</v>
      </c>
    </row>
    <row r="146" spans="1:18" x14ac:dyDescent="0.2">
      <c r="A146" s="42" t="s">
        <v>65</v>
      </c>
      <c r="B146" s="43" t="s">
        <v>56</v>
      </c>
      <c r="C146" s="43" t="s">
        <v>624</v>
      </c>
      <c r="D146" s="44" t="s">
        <v>263</v>
      </c>
      <c r="E146" s="41" t="s">
        <v>635</v>
      </c>
      <c r="F146" s="45" t="s">
        <v>636</v>
      </c>
      <c r="G146" s="41" t="s">
        <v>627</v>
      </c>
      <c r="H146" s="41"/>
      <c r="I146" s="41" t="s">
        <v>637</v>
      </c>
      <c r="J146" s="46">
        <v>41342</v>
      </c>
      <c r="K146" s="46">
        <v>43836</v>
      </c>
      <c r="L146" s="47">
        <v>0</v>
      </c>
      <c r="M146" s="54">
        <v>283</v>
      </c>
      <c r="N146" s="41">
        <v>8224</v>
      </c>
      <c r="O146" s="57">
        <v>531.4</v>
      </c>
      <c r="P146" s="48">
        <v>100</v>
      </c>
      <c r="Q146" s="48">
        <v>52.429000000000002</v>
      </c>
      <c r="R146" s="41">
        <v>5</v>
      </c>
    </row>
    <row r="147" spans="1:18" x14ac:dyDescent="0.2">
      <c r="A147" s="42" t="s">
        <v>65</v>
      </c>
      <c r="B147" s="43" t="s">
        <v>56</v>
      </c>
      <c r="C147" s="43" t="s">
        <v>631</v>
      </c>
      <c r="D147" s="44" t="s">
        <v>638</v>
      </c>
      <c r="E147" s="41" t="s">
        <v>639</v>
      </c>
      <c r="F147" s="45"/>
      <c r="G147" s="41" t="s">
        <v>640</v>
      </c>
      <c r="H147" s="41"/>
      <c r="I147" s="41" t="s">
        <v>641</v>
      </c>
      <c r="J147" s="46">
        <v>42150</v>
      </c>
      <c r="K147" s="46">
        <v>43775</v>
      </c>
      <c r="L147" s="47">
        <v>0</v>
      </c>
      <c r="M147" s="54">
        <v>78</v>
      </c>
      <c r="N147" s="41">
        <v>6532</v>
      </c>
      <c r="O147" s="57">
        <v>514.79999999999995</v>
      </c>
      <c r="P147" s="48">
        <v>100</v>
      </c>
      <c r="Q147" s="48">
        <v>38.981999999999999</v>
      </c>
      <c r="R147" s="41">
        <v>2</v>
      </c>
    </row>
    <row r="148" spans="1:18" x14ac:dyDescent="0.2">
      <c r="A148" s="42" t="s">
        <v>65</v>
      </c>
      <c r="B148" s="43" t="s">
        <v>56</v>
      </c>
      <c r="C148" s="43" t="s">
        <v>624</v>
      </c>
      <c r="D148" s="44" t="s">
        <v>263</v>
      </c>
      <c r="E148" s="41" t="s">
        <v>642</v>
      </c>
      <c r="F148" s="45" t="s">
        <v>643</v>
      </c>
      <c r="G148" s="41" t="s">
        <v>627</v>
      </c>
      <c r="H148" s="41"/>
      <c r="I148" s="41" t="s">
        <v>644</v>
      </c>
      <c r="J148" s="46">
        <v>41149</v>
      </c>
      <c r="K148" s="46">
        <v>44128</v>
      </c>
      <c r="L148" s="47">
        <v>0</v>
      </c>
      <c r="M148" s="54">
        <v>40</v>
      </c>
      <c r="N148" s="41">
        <v>7489</v>
      </c>
      <c r="O148" s="57">
        <v>504.6</v>
      </c>
      <c r="P148" s="48">
        <v>100</v>
      </c>
      <c r="Q148" s="48">
        <v>46.9</v>
      </c>
      <c r="R148" s="41">
        <v>6</v>
      </c>
    </row>
    <row r="149" spans="1:18" x14ac:dyDescent="0.2">
      <c r="A149" s="42" t="s">
        <v>65</v>
      </c>
      <c r="B149" s="43" t="s">
        <v>56</v>
      </c>
      <c r="C149" s="43" t="s">
        <v>631</v>
      </c>
      <c r="D149" s="44" t="s">
        <v>263</v>
      </c>
      <c r="E149" s="41" t="s">
        <v>645</v>
      </c>
      <c r="F149" s="45" t="s">
        <v>646</v>
      </c>
      <c r="G149" s="41" t="s">
        <v>627</v>
      </c>
      <c r="H149" s="41"/>
      <c r="I149" s="41" t="s">
        <v>647</v>
      </c>
      <c r="J149" s="46">
        <v>40733</v>
      </c>
      <c r="K149" s="46">
        <v>44111</v>
      </c>
      <c r="L149" s="47">
        <v>0</v>
      </c>
      <c r="M149" s="54">
        <v>57</v>
      </c>
      <c r="N149" s="41">
        <v>7131</v>
      </c>
      <c r="O149" s="57">
        <v>493.7</v>
      </c>
      <c r="P149" s="48">
        <v>100</v>
      </c>
      <c r="Q149" s="48">
        <v>53.55</v>
      </c>
      <c r="R149" s="41">
        <v>7</v>
      </c>
    </row>
    <row r="150" spans="1:18" x14ac:dyDescent="0.2">
      <c r="A150" s="42" t="s">
        <v>65</v>
      </c>
      <c r="B150" s="43" t="s">
        <v>56</v>
      </c>
      <c r="C150" s="43" t="s">
        <v>624</v>
      </c>
      <c r="D150" s="44" t="s">
        <v>263</v>
      </c>
      <c r="E150" s="41" t="s">
        <v>648</v>
      </c>
      <c r="F150" s="45" t="s">
        <v>649</v>
      </c>
      <c r="G150" s="41" t="s">
        <v>627</v>
      </c>
      <c r="H150" s="41"/>
      <c r="I150" s="41" t="s">
        <v>290</v>
      </c>
      <c r="J150" s="46">
        <v>40631</v>
      </c>
      <c r="K150" s="46">
        <v>44106</v>
      </c>
      <c r="L150" s="47">
        <v>0</v>
      </c>
      <c r="M150" s="54">
        <v>62</v>
      </c>
      <c r="N150" s="41">
        <v>7779</v>
      </c>
      <c r="O150" s="57">
        <v>489.7</v>
      </c>
      <c r="P150" s="48">
        <v>100</v>
      </c>
      <c r="Q150" s="48">
        <v>54.287999999999997</v>
      </c>
      <c r="R150" s="41">
        <v>7</v>
      </c>
    </row>
    <row r="151" spans="1:18" x14ac:dyDescent="0.2">
      <c r="A151" s="42" t="s">
        <v>67</v>
      </c>
      <c r="B151" s="43" t="s">
        <v>56</v>
      </c>
      <c r="C151" s="43" t="s">
        <v>650</v>
      </c>
      <c r="D151" s="44" t="s">
        <v>454</v>
      </c>
      <c r="E151" s="41" t="s">
        <v>651</v>
      </c>
      <c r="F151" s="45"/>
      <c r="G151" s="41" t="s">
        <v>231</v>
      </c>
      <c r="H151" s="41" t="s">
        <v>232</v>
      </c>
      <c r="I151" s="41" t="s">
        <v>652</v>
      </c>
      <c r="J151" s="46">
        <v>42551</v>
      </c>
      <c r="K151" s="46">
        <v>44173</v>
      </c>
      <c r="L151" s="47">
        <v>0.35</v>
      </c>
      <c r="M151" s="54">
        <v>34</v>
      </c>
      <c r="N151" s="41">
        <v>8703</v>
      </c>
      <c r="O151" s="57">
        <v>481.95</v>
      </c>
      <c r="P151" s="48">
        <v>100</v>
      </c>
      <c r="Q151" s="48">
        <v>45.954999999999998</v>
      </c>
      <c r="R151" s="41">
        <v>3</v>
      </c>
    </row>
    <row r="152" spans="1:18" x14ac:dyDescent="0.2">
      <c r="A152" s="42" t="s">
        <v>65</v>
      </c>
      <c r="B152" s="43" t="s">
        <v>56</v>
      </c>
      <c r="C152" s="43" t="s">
        <v>624</v>
      </c>
      <c r="D152" s="44" t="s">
        <v>263</v>
      </c>
      <c r="E152" s="41" t="s">
        <v>653</v>
      </c>
      <c r="F152" s="45" t="s">
        <v>654</v>
      </c>
      <c r="G152" s="41" t="s">
        <v>627</v>
      </c>
      <c r="H152" s="41"/>
      <c r="I152" s="41" t="s">
        <v>655</v>
      </c>
      <c r="J152" s="46">
        <v>41922</v>
      </c>
      <c r="K152" s="46">
        <v>44010</v>
      </c>
      <c r="L152" s="47">
        <v>0</v>
      </c>
      <c r="M152" s="54">
        <v>158</v>
      </c>
      <c r="N152" s="41">
        <v>6910</v>
      </c>
      <c r="O152" s="57">
        <v>476</v>
      </c>
      <c r="P152" s="48">
        <v>100</v>
      </c>
      <c r="Q152" s="48">
        <v>48.76</v>
      </c>
      <c r="R152" s="41">
        <v>4</v>
      </c>
    </row>
    <row r="153" spans="1:18" x14ac:dyDescent="0.2">
      <c r="A153" s="42" t="s">
        <v>63</v>
      </c>
      <c r="B153" s="43" t="s">
        <v>56</v>
      </c>
      <c r="C153" s="43" t="s">
        <v>631</v>
      </c>
      <c r="D153" s="44" t="s">
        <v>656</v>
      </c>
      <c r="E153" s="41" t="s">
        <v>241</v>
      </c>
      <c r="F153" s="45"/>
      <c r="G153" s="41" t="s">
        <v>657</v>
      </c>
      <c r="H153" s="41" t="s">
        <v>658</v>
      </c>
      <c r="I153" s="41" t="s">
        <v>659</v>
      </c>
      <c r="J153" s="46">
        <v>42494</v>
      </c>
      <c r="K153" s="46">
        <v>44104</v>
      </c>
      <c r="L153" s="47">
        <v>0.87</v>
      </c>
      <c r="M153" s="54">
        <v>96</v>
      </c>
      <c r="N153" s="41">
        <v>8085</v>
      </c>
      <c r="O153" s="57">
        <v>459</v>
      </c>
      <c r="P153" s="48">
        <v>100</v>
      </c>
      <c r="Q153" s="48">
        <v>47.52</v>
      </c>
      <c r="R153" s="41">
        <v>3</v>
      </c>
    </row>
    <row r="154" spans="1:18" x14ac:dyDescent="0.2">
      <c r="A154" s="42" t="s">
        <v>65</v>
      </c>
      <c r="B154" s="43" t="s">
        <v>56</v>
      </c>
      <c r="C154" s="43" t="s">
        <v>660</v>
      </c>
      <c r="D154" s="44" t="s">
        <v>638</v>
      </c>
      <c r="E154" s="41" t="s">
        <v>661</v>
      </c>
      <c r="F154" s="45"/>
      <c r="G154" s="41" t="s">
        <v>640</v>
      </c>
      <c r="H154" s="41"/>
      <c r="I154" s="41" t="s">
        <v>662</v>
      </c>
      <c r="J154" s="46">
        <v>42451</v>
      </c>
      <c r="K154" s="46">
        <v>43685</v>
      </c>
      <c r="L154" s="47">
        <v>0</v>
      </c>
      <c r="M154" s="54">
        <v>168</v>
      </c>
      <c r="N154" s="41">
        <v>5431</v>
      </c>
      <c r="O154" s="57">
        <v>451.9</v>
      </c>
      <c r="P154" s="48">
        <v>100</v>
      </c>
      <c r="Q154" s="48">
        <v>44.496000000000002</v>
      </c>
      <c r="R154" s="41">
        <v>2</v>
      </c>
    </row>
    <row r="155" spans="1:18" x14ac:dyDescent="0.2">
      <c r="A155" s="42" t="s">
        <v>65</v>
      </c>
      <c r="B155" s="43" t="s">
        <v>56</v>
      </c>
      <c r="C155" s="43" t="s">
        <v>660</v>
      </c>
      <c r="D155" s="44" t="s">
        <v>638</v>
      </c>
      <c r="E155" s="41" t="s">
        <v>663</v>
      </c>
      <c r="F155" s="45"/>
      <c r="G155" s="41" t="s">
        <v>640</v>
      </c>
      <c r="H155" s="41"/>
      <c r="I155" s="41" t="s">
        <v>664</v>
      </c>
      <c r="J155" s="46">
        <v>42111</v>
      </c>
      <c r="K155" s="46">
        <v>43700</v>
      </c>
      <c r="L155" s="47">
        <v>0</v>
      </c>
      <c r="M155" s="54">
        <v>153</v>
      </c>
      <c r="N155" s="41">
        <v>5730</v>
      </c>
      <c r="O155" s="57">
        <v>451.5</v>
      </c>
      <c r="P155" s="48">
        <v>100</v>
      </c>
      <c r="Q155" s="48">
        <v>45.113999999999997</v>
      </c>
      <c r="R155" s="41">
        <v>2</v>
      </c>
    </row>
    <row r="156" spans="1:18" x14ac:dyDescent="0.2">
      <c r="A156" s="42" t="s">
        <v>65</v>
      </c>
      <c r="B156" s="43" t="s">
        <v>56</v>
      </c>
      <c r="C156" s="43" t="s">
        <v>660</v>
      </c>
      <c r="D156" s="44" t="s">
        <v>638</v>
      </c>
      <c r="E156" s="41" t="s">
        <v>665</v>
      </c>
      <c r="F156" s="45"/>
      <c r="G156" s="41" t="s">
        <v>640</v>
      </c>
      <c r="H156" s="41"/>
      <c r="I156" s="41" t="s">
        <v>666</v>
      </c>
      <c r="J156" s="46">
        <v>42174</v>
      </c>
      <c r="K156" s="46">
        <v>43784</v>
      </c>
      <c r="L156" s="47">
        <v>0</v>
      </c>
      <c r="M156" s="54">
        <v>69</v>
      </c>
      <c r="N156" s="41">
        <v>5361</v>
      </c>
      <c r="O156" s="57">
        <v>450.8</v>
      </c>
      <c r="P156" s="48">
        <v>100</v>
      </c>
      <c r="Q156" s="48">
        <v>43.392000000000003</v>
      </c>
      <c r="R156" s="41">
        <v>3</v>
      </c>
    </row>
    <row r="157" spans="1:18" x14ac:dyDescent="0.2">
      <c r="A157" s="42" t="s">
        <v>69</v>
      </c>
      <c r="B157" s="43" t="s">
        <v>56</v>
      </c>
      <c r="C157" s="43" t="s">
        <v>631</v>
      </c>
      <c r="D157" s="44" t="s">
        <v>667</v>
      </c>
      <c r="E157" s="41" t="s">
        <v>653</v>
      </c>
      <c r="F157" s="45"/>
      <c r="G157" s="41" t="s">
        <v>668</v>
      </c>
      <c r="H157" s="41" t="s">
        <v>669</v>
      </c>
      <c r="I157" s="41" t="s">
        <v>280</v>
      </c>
      <c r="J157" s="46">
        <v>42746</v>
      </c>
      <c r="K157" s="46">
        <v>43531</v>
      </c>
      <c r="L157" s="47">
        <v>1.1299999999999999</v>
      </c>
      <c r="M157" s="54">
        <v>228</v>
      </c>
      <c r="N157" s="41">
        <v>11544</v>
      </c>
      <c r="O157" s="57">
        <v>445.1</v>
      </c>
      <c r="P157" s="48">
        <v>100</v>
      </c>
      <c r="Q157" s="48">
        <v>42.082000000000001</v>
      </c>
      <c r="R157" s="41">
        <v>1</v>
      </c>
    </row>
    <row r="158" spans="1:18" x14ac:dyDescent="0.2">
      <c r="A158" s="42" t="s">
        <v>65</v>
      </c>
      <c r="B158" s="43" t="s">
        <v>56</v>
      </c>
      <c r="C158" s="43" t="s">
        <v>631</v>
      </c>
      <c r="D158" s="44" t="s">
        <v>638</v>
      </c>
      <c r="E158" s="41" t="s">
        <v>670</v>
      </c>
      <c r="F158" s="45"/>
      <c r="G158" s="41" t="s">
        <v>640</v>
      </c>
      <c r="H158" s="41"/>
      <c r="I158" s="41" t="s">
        <v>671</v>
      </c>
      <c r="J158" s="46">
        <v>42067</v>
      </c>
      <c r="K158" s="46">
        <v>43566</v>
      </c>
      <c r="L158" s="47">
        <v>0</v>
      </c>
      <c r="M158" s="54">
        <v>287</v>
      </c>
      <c r="N158" s="41">
        <v>5744</v>
      </c>
      <c r="O158" s="57">
        <v>442.4</v>
      </c>
      <c r="P158" s="48">
        <v>100</v>
      </c>
      <c r="Q158" s="48">
        <v>47.19</v>
      </c>
      <c r="R158" s="41">
        <v>2</v>
      </c>
    </row>
    <row r="159" spans="1:18" x14ac:dyDescent="0.2">
      <c r="A159" s="42" t="s">
        <v>65</v>
      </c>
      <c r="B159" s="43" t="s">
        <v>56</v>
      </c>
      <c r="C159" s="43" t="s">
        <v>624</v>
      </c>
      <c r="D159" s="44" t="s">
        <v>263</v>
      </c>
      <c r="E159" s="41" t="s">
        <v>672</v>
      </c>
      <c r="F159" s="45" t="s">
        <v>673</v>
      </c>
      <c r="G159" s="41" t="s">
        <v>627</v>
      </c>
      <c r="H159" s="41"/>
      <c r="I159" s="41" t="s">
        <v>674</v>
      </c>
      <c r="J159" s="46">
        <v>40917</v>
      </c>
      <c r="K159" s="46">
        <v>43599</v>
      </c>
      <c r="L159" s="47">
        <v>0</v>
      </c>
      <c r="M159" s="54">
        <v>305</v>
      </c>
      <c r="N159" s="41">
        <v>7173</v>
      </c>
      <c r="O159" s="57">
        <v>438.8</v>
      </c>
      <c r="P159" s="48">
        <v>100</v>
      </c>
      <c r="Q159" s="48">
        <v>53.24</v>
      </c>
      <c r="R159" s="41">
        <v>5</v>
      </c>
    </row>
    <row r="160" spans="1:18" x14ac:dyDescent="0.2">
      <c r="A160" s="42" t="s">
        <v>66</v>
      </c>
      <c r="B160" s="43" t="s">
        <v>56</v>
      </c>
      <c r="C160" s="43" t="s">
        <v>631</v>
      </c>
      <c r="D160" s="44" t="s">
        <v>675</v>
      </c>
      <c r="E160" s="41" t="s">
        <v>676</v>
      </c>
      <c r="F160" s="45"/>
      <c r="G160" s="41" t="s">
        <v>677</v>
      </c>
      <c r="H160" s="41" t="s">
        <v>678</v>
      </c>
      <c r="I160" s="41" t="s">
        <v>679</v>
      </c>
      <c r="J160" s="46">
        <v>43002</v>
      </c>
      <c r="K160" s="46">
        <v>43864</v>
      </c>
      <c r="L160" s="47">
        <v>0</v>
      </c>
      <c r="M160" s="54">
        <v>263</v>
      </c>
      <c r="N160" s="41">
        <v>11401</v>
      </c>
      <c r="O160" s="57">
        <v>438.7</v>
      </c>
      <c r="P160" s="48">
        <v>100</v>
      </c>
      <c r="Q160" s="48">
        <v>33.027000000000001</v>
      </c>
      <c r="R160" s="41">
        <v>1</v>
      </c>
    </row>
    <row r="161" spans="1:18" x14ac:dyDescent="0.2">
      <c r="A161" s="42" t="s">
        <v>65</v>
      </c>
      <c r="B161" s="43" t="s">
        <v>56</v>
      </c>
      <c r="C161" s="43" t="s">
        <v>660</v>
      </c>
      <c r="D161" s="44" t="s">
        <v>263</v>
      </c>
      <c r="E161" s="41" t="s">
        <v>680</v>
      </c>
      <c r="F161" s="45" t="s">
        <v>681</v>
      </c>
      <c r="G161" s="41" t="s">
        <v>627</v>
      </c>
      <c r="H161" s="41"/>
      <c r="I161" s="41" t="s">
        <v>537</v>
      </c>
      <c r="J161" s="46">
        <v>40940</v>
      </c>
      <c r="K161" s="46">
        <v>43853</v>
      </c>
      <c r="L161" s="47">
        <v>0</v>
      </c>
      <c r="M161" s="54">
        <v>305</v>
      </c>
      <c r="N161" s="41">
        <v>7521</v>
      </c>
      <c r="O161" s="57">
        <v>436.7</v>
      </c>
      <c r="P161" s="48">
        <v>100</v>
      </c>
      <c r="Q161" s="48">
        <v>51.993000000000002</v>
      </c>
      <c r="R161" s="41">
        <v>7</v>
      </c>
    </row>
    <row r="162" spans="1:18" x14ac:dyDescent="0.2">
      <c r="A162" s="42" t="s">
        <v>65</v>
      </c>
      <c r="B162" s="43" t="s">
        <v>56</v>
      </c>
      <c r="C162" s="43" t="s">
        <v>624</v>
      </c>
      <c r="D162" s="44" t="s">
        <v>263</v>
      </c>
      <c r="E162" s="41" t="s">
        <v>682</v>
      </c>
      <c r="F162" s="45" t="s">
        <v>683</v>
      </c>
      <c r="G162" s="41" t="s">
        <v>627</v>
      </c>
      <c r="H162" s="41"/>
      <c r="I162" s="41" t="s">
        <v>684</v>
      </c>
      <c r="J162" s="46">
        <v>42015</v>
      </c>
      <c r="K162" s="46">
        <v>44043</v>
      </c>
      <c r="L162" s="47">
        <v>0</v>
      </c>
      <c r="M162" s="54">
        <v>125</v>
      </c>
      <c r="N162" s="41">
        <v>7233</v>
      </c>
      <c r="O162" s="57">
        <v>436.5</v>
      </c>
      <c r="P162" s="48">
        <v>100</v>
      </c>
      <c r="Q162" s="48">
        <v>49.14</v>
      </c>
      <c r="R162" s="41">
        <v>4</v>
      </c>
    </row>
    <row r="163" spans="1:18" x14ac:dyDescent="0.2">
      <c r="A163" s="42" t="s">
        <v>65</v>
      </c>
      <c r="B163" s="43" t="s">
        <v>56</v>
      </c>
      <c r="C163" s="43" t="s">
        <v>624</v>
      </c>
      <c r="D163" s="44" t="s">
        <v>263</v>
      </c>
      <c r="E163" s="41" t="s">
        <v>685</v>
      </c>
      <c r="F163" s="45" t="s">
        <v>686</v>
      </c>
      <c r="G163" s="41" t="s">
        <v>627</v>
      </c>
      <c r="H163" s="41"/>
      <c r="I163" s="41" t="s">
        <v>687</v>
      </c>
      <c r="J163" s="46">
        <v>42057</v>
      </c>
      <c r="K163" s="46">
        <v>43830</v>
      </c>
      <c r="L163" s="47">
        <v>0</v>
      </c>
      <c r="M163" s="54">
        <v>268</v>
      </c>
      <c r="N163" s="41">
        <v>6667</v>
      </c>
      <c r="O163" s="57">
        <v>425.4</v>
      </c>
      <c r="P163" s="48">
        <v>100</v>
      </c>
      <c r="Q163" s="48">
        <v>49.39</v>
      </c>
      <c r="R163" s="41">
        <v>3</v>
      </c>
    </row>
    <row r="164" spans="1:18" x14ac:dyDescent="0.2">
      <c r="A164" s="42" t="s">
        <v>66</v>
      </c>
      <c r="B164" s="43" t="s">
        <v>56</v>
      </c>
      <c r="C164" s="43" t="s">
        <v>660</v>
      </c>
      <c r="D164" s="44" t="s">
        <v>675</v>
      </c>
      <c r="E164" s="41" t="s">
        <v>235</v>
      </c>
      <c r="F164" s="45"/>
      <c r="G164" s="41" t="s">
        <v>688</v>
      </c>
      <c r="H164" s="41"/>
      <c r="I164" s="41" t="s">
        <v>689</v>
      </c>
      <c r="J164" s="46">
        <v>42117</v>
      </c>
      <c r="K164" s="46">
        <v>43905</v>
      </c>
      <c r="L164" s="47">
        <v>0</v>
      </c>
      <c r="M164" s="54">
        <v>290</v>
      </c>
      <c r="N164" s="41">
        <v>9826</v>
      </c>
      <c r="O164" s="57">
        <v>415.1</v>
      </c>
      <c r="P164" s="48">
        <v>100</v>
      </c>
      <c r="Q164" s="48">
        <v>43.99</v>
      </c>
      <c r="R164" s="41">
        <v>3</v>
      </c>
    </row>
    <row r="165" spans="1:18" x14ac:dyDescent="0.2">
      <c r="A165" s="42" t="s">
        <v>65</v>
      </c>
      <c r="B165" s="43" t="s">
        <v>56</v>
      </c>
      <c r="C165" s="43" t="s">
        <v>624</v>
      </c>
      <c r="D165" s="44" t="s">
        <v>263</v>
      </c>
      <c r="E165" s="41" t="s">
        <v>690</v>
      </c>
      <c r="F165" s="45" t="s">
        <v>691</v>
      </c>
      <c r="G165" s="41" t="s">
        <v>627</v>
      </c>
      <c r="H165" s="41"/>
      <c r="I165" s="41" t="s">
        <v>290</v>
      </c>
      <c r="J165" s="46">
        <v>42377</v>
      </c>
      <c r="K165" s="46">
        <v>43821</v>
      </c>
      <c r="L165" s="47">
        <v>0</v>
      </c>
      <c r="M165" s="54">
        <v>270</v>
      </c>
      <c r="N165" s="41">
        <v>6059</v>
      </c>
      <c r="O165" s="57">
        <v>408.6</v>
      </c>
      <c r="P165" s="48">
        <v>100</v>
      </c>
      <c r="Q165" s="48">
        <v>47.741999999999997</v>
      </c>
      <c r="R165" s="41">
        <v>2</v>
      </c>
    </row>
    <row r="166" spans="1:18" x14ac:dyDescent="0.2">
      <c r="A166" s="42" t="s">
        <v>65</v>
      </c>
      <c r="B166" s="43" t="s">
        <v>56</v>
      </c>
      <c r="C166" s="43" t="s">
        <v>624</v>
      </c>
      <c r="D166" s="44" t="s">
        <v>263</v>
      </c>
      <c r="E166" s="41" t="s">
        <v>692</v>
      </c>
      <c r="F166" s="45" t="s">
        <v>693</v>
      </c>
      <c r="G166" s="41" t="s">
        <v>627</v>
      </c>
      <c r="H166" s="41"/>
      <c r="I166" s="41" t="s">
        <v>290</v>
      </c>
      <c r="J166" s="46">
        <v>41061</v>
      </c>
      <c r="K166" s="46">
        <v>44031</v>
      </c>
      <c r="L166" s="47">
        <v>0</v>
      </c>
      <c r="M166" s="54">
        <v>137</v>
      </c>
      <c r="N166" s="41">
        <v>6476</v>
      </c>
      <c r="O166" s="57">
        <v>398.9</v>
      </c>
      <c r="P166" s="48">
        <v>100</v>
      </c>
      <c r="Q166" s="48">
        <v>54.378</v>
      </c>
      <c r="R166" s="41">
        <v>6</v>
      </c>
    </row>
    <row r="167" spans="1:18" x14ac:dyDescent="0.2">
      <c r="A167" s="42" t="s">
        <v>65</v>
      </c>
      <c r="B167" s="43" t="s">
        <v>56</v>
      </c>
      <c r="C167" s="43" t="s">
        <v>694</v>
      </c>
      <c r="D167" s="44" t="s">
        <v>695</v>
      </c>
      <c r="E167" s="41" t="s">
        <v>696</v>
      </c>
      <c r="F167" s="45"/>
      <c r="G167" s="41" t="s">
        <v>344</v>
      </c>
      <c r="H167" s="41" t="s">
        <v>345</v>
      </c>
      <c r="I167" s="41" t="s">
        <v>697</v>
      </c>
      <c r="J167" s="46">
        <v>41480</v>
      </c>
      <c r="K167" s="46">
        <v>43562</v>
      </c>
      <c r="L167" s="47">
        <v>0</v>
      </c>
      <c r="M167" s="54">
        <v>278</v>
      </c>
      <c r="N167" s="41">
        <v>7284</v>
      </c>
      <c r="O167" s="57">
        <v>394.82499999999999</v>
      </c>
      <c r="P167" s="48">
        <v>100</v>
      </c>
      <c r="Q167" s="48">
        <v>54.67</v>
      </c>
      <c r="R167" s="41">
        <v>4</v>
      </c>
    </row>
    <row r="168" spans="1:18" x14ac:dyDescent="0.2">
      <c r="A168" s="42" t="s">
        <v>67</v>
      </c>
      <c r="B168" s="43" t="s">
        <v>56</v>
      </c>
      <c r="C168" s="43" t="s">
        <v>694</v>
      </c>
      <c r="D168" s="44" t="s">
        <v>454</v>
      </c>
      <c r="E168" s="41" t="s">
        <v>698</v>
      </c>
      <c r="F168" s="45"/>
      <c r="G168" s="41" t="s">
        <v>270</v>
      </c>
      <c r="H168" s="41" t="s">
        <v>271</v>
      </c>
      <c r="I168" s="41" t="s">
        <v>699</v>
      </c>
      <c r="J168" s="46">
        <v>41971</v>
      </c>
      <c r="K168" s="46">
        <v>43832</v>
      </c>
      <c r="L168" s="47">
        <v>1.34</v>
      </c>
      <c r="M168" s="54">
        <v>305</v>
      </c>
      <c r="N168" s="41">
        <v>8173</v>
      </c>
      <c r="O168" s="57">
        <v>394.23</v>
      </c>
      <c r="P168" s="48">
        <v>100</v>
      </c>
      <c r="Q168" s="48">
        <v>55.55</v>
      </c>
      <c r="R168" s="41">
        <v>4</v>
      </c>
    </row>
    <row r="169" spans="1:18" x14ac:dyDescent="0.2">
      <c r="A169" s="42" t="s">
        <v>67</v>
      </c>
      <c r="B169" s="43" t="s">
        <v>56</v>
      </c>
      <c r="C169" s="43" t="s">
        <v>700</v>
      </c>
      <c r="D169" s="44" t="s">
        <v>701</v>
      </c>
      <c r="E169" s="41" t="s">
        <v>702</v>
      </c>
      <c r="F169" s="45"/>
      <c r="G169" s="41" t="s">
        <v>703</v>
      </c>
      <c r="H169" s="41" t="s">
        <v>704</v>
      </c>
      <c r="I169" s="41" t="s">
        <v>705</v>
      </c>
      <c r="J169" s="46">
        <v>41191</v>
      </c>
      <c r="K169" s="46">
        <v>44161</v>
      </c>
      <c r="L169" s="47">
        <v>0</v>
      </c>
      <c r="M169" s="54">
        <v>50</v>
      </c>
      <c r="N169" s="41">
        <v>8198</v>
      </c>
      <c r="O169" s="57">
        <v>389</v>
      </c>
      <c r="P169" s="48">
        <v>100</v>
      </c>
      <c r="Q169" s="48">
        <v>42.688000000000002</v>
      </c>
      <c r="R169" s="41">
        <v>6</v>
      </c>
    </row>
    <row r="170" spans="1:18" x14ac:dyDescent="0.2">
      <c r="A170" s="42" t="s">
        <v>65</v>
      </c>
      <c r="B170" s="43" t="s">
        <v>56</v>
      </c>
      <c r="C170" s="43" t="s">
        <v>624</v>
      </c>
      <c r="D170" s="44" t="s">
        <v>263</v>
      </c>
      <c r="E170" s="41" t="s">
        <v>706</v>
      </c>
      <c r="F170" s="45" t="s">
        <v>707</v>
      </c>
      <c r="G170" s="41" t="s">
        <v>627</v>
      </c>
      <c r="H170" s="41"/>
      <c r="I170" s="41" t="s">
        <v>684</v>
      </c>
      <c r="J170" s="46">
        <v>42905</v>
      </c>
      <c r="K170" s="46">
        <v>43804</v>
      </c>
      <c r="L170" s="47">
        <v>0</v>
      </c>
      <c r="M170" s="54">
        <v>305</v>
      </c>
      <c r="N170" s="41">
        <v>6811</v>
      </c>
      <c r="O170" s="57">
        <v>385.1</v>
      </c>
      <c r="P170" s="48">
        <v>100</v>
      </c>
      <c r="Q170" s="48">
        <v>41.36</v>
      </c>
      <c r="R170" s="41">
        <v>1</v>
      </c>
    </row>
    <row r="171" spans="1:18" x14ac:dyDescent="0.2">
      <c r="A171" s="42" t="s">
        <v>65</v>
      </c>
      <c r="B171" s="43" t="s">
        <v>56</v>
      </c>
      <c r="C171" s="43" t="s">
        <v>631</v>
      </c>
      <c r="D171" s="44" t="s">
        <v>695</v>
      </c>
      <c r="E171" s="41" t="s">
        <v>708</v>
      </c>
      <c r="F171" s="45"/>
      <c r="G171" s="41" t="s">
        <v>709</v>
      </c>
      <c r="H171" s="41" t="s">
        <v>710</v>
      </c>
      <c r="I171" s="41" t="s">
        <v>711</v>
      </c>
      <c r="J171" s="46">
        <v>40394</v>
      </c>
      <c r="K171" s="46">
        <v>43543</v>
      </c>
      <c r="L171" s="47">
        <v>0.33</v>
      </c>
      <c r="M171" s="54">
        <v>297</v>
      </c>
      <c r="N171" s="41">
        <v>7858</v>
      </c>
      <c r="O171" s="57">
        <v>373.2</v>
      </c>
      <c r="P171" s="48">
        <v>100</v>
      </c>
      <c r="Q171" s="48">
        <v>55.125</v>
      </c>
      <c r="R171" s="41">
        <v>6</v>
      </c>
    </row>
    <row r="172" spans="1:18" x14ac:dyDescent="0.2">
      <c r="A172" s="42" t="s">
        <v>65</v>
      </c>
      <c r="B172" s="43" t="s">
        <v>56</v>
      </c>
      <c r="C172" s="43" t="s">
        <v>624</v>
      </c>
      <c r="D172" s="44" t="s">
        <v>263</v>
      </c>
      <c r="E172" s="41" t="s">
        <v>712</v>
      </c>
      <c r="F172" s="45" t="s">
        <v>713</v>
      </c>
      <c r="G172" s="41" t="s">
        <v>627</v>
      </c>
      <c r="H172" s="41"/>
      <c r="I172" s="41" t="s">
        <v>714</v>
      </c>
      <c r="J172" s="46">
        <v>42912</v>
      </c>
      <c r="K172" s="46">
        <v>43812</v>
      </c>
      <c r="L172" s="47">
        <v>0</v>
      </c>
      <c r="M172" s="54">
        <v>286</v>
      </c>
      <c r="N172" s="41">
        <v>6471</v>
      </c>
      <c r="O172" s="57">
        <v>371.4</v>
      </c>
      <c r="P172" s="48">
        <v>100</v>
      </c>
      <c r="Q172" s="48">
        <v>40.590000000000003</v>
      </c>
      <c r="R172" s="41">
        <v>1</v>
      </c>
    </row>
    <row r="173" spans="1:18" x14ac:dyDescent="0.2">
      <c r="A173" s="42" t="s">
        <v>65</v>
      </c>
      <c r="B173" s="43" t="s">
        <v>56</v>
      </c>
      <c r="C173" s="43" t="s">
        <v>700</v>
      </c>
      <c r="D173" s="44" t="s">
        <v>263</v>
      </c>
      <c r="E173" s="41" t="s">
        <v>715</v>
      </c>
      <c r="F173" s="45" t="s">
        <v>716</v>
      </c>
      <c r="G173" s="41" t="s">
        <v>627</v>
      </c>
      <c r="H173" s="41"/>
      <c r="I173" s="41" t="s">
        <v>717</v>
      </c>
      <c r="J173" s="46">
        <v>42484</v>
      </c>
      <c r="K173" s="46">
        <v>44083</v>
      </c>
      <c r="L173" s="47">
        <v>0</v>
      </c>
      <c r="M173" s="54">
        <v>85</v>
      </c>
      <c r="N173" s="41">
        <v>5822</v>
      </c>
      <c r="O173" s="57">
        <v>368.7</v>
      </c>
      <c r="P173" s="48">
        <v>100</v>
      </c>
      <c r="Q173" s="48">
        <v>42.112000000000002</v>
      </c>
      <c r="R173" s="41">
        <v>3</v>
      </c>
    </row>
    <row r="174" spans="1:18" x14ac:dyDescent="0.2">
      <c r="A174" s="42" t="s">
        <v>66</v>
      </c>
      <c r="B174" s="43" t="s">
        <v>56</v>
      </c>
      <c r="C174" s="43" t="s">
        <v>660</v>
      </c>
      <c r="D174" s="44" t="s">
        <v>675</v>
      </c>
      <c r="E174" s="41" t="s">
        <v>718</v>
      </c>
      <c r="F174" s="45"/>
      <c r="G174" s="41" t="s">
        <v>677</v>
      </c>
      <c r="H174" s="41" t="s">
        <v>678</v>
      </c>
      <c r="I174" s="41" t="s">
        <v>719</v>
      </c>
      <c r="J174" s="46">
        <v>42919</v>
      </c>
      <c r="K174" s="46">
        <v>44135</v>
      </c>
      <c r="L174" s="47">
        <v>0</v>
      </c>
      <c r="M174" s="54">
        <v>72</v>
      </c>
      <c r="N174" s="41">
        <v>11500</v>
      </c>
      <c r="O174" s="57">
        <v>367.8</v>
      </c>
      <c r="P174" s="48">
        <v>100</v>
      </c>
      <c r="Q174" s="48">
        <v>32.307000000000002</v>
      </c>
      <c r="R174" s="41">
        <v>2</v>
      </c>
    </row>
    <row r="175" spans="1:18" x14ac:dyDescent="0.2">
      <c r="A175" s="42" t="s">
        <v>65</v>
      </c>
      <c r="B175" s="43" t="s">
        <v>56</v>
      </c>
      <c r="C175" s="43" t="s">
        <v>624</v>
      </c>
      <c r="D175" s="44" t="s">
        <v>263</v>
      </c>
      <c r="E175" s="41" t="s">
        <v>720</v>
      </c>
      <c r="F175" s="45" t="s">
        <v>721</v>
      </c>
      <c r="G175" s="41" t="s">
        <v>627</v>
      </c>
      <c r="H175" s="41"/>
      <c r="I175" s="41" t="s">
        <v>687</v>
      </c>
      <c r="J175" s="46">
        <v>42395</v>
      </c>
      <c r="K175" s="46">
        <v>44092</v>
      </c>
      <c r="L175" s="47">
        <v>0</v>
      </c>
      <c r="M175" s="54">
        <v>76</v>
      </c>
      <c r="N175" s="41">
        <v>6131</v>
      </c>
      <c r="O175" s="57">
        <v>366.8</v>
      </c>
      <c r="P175" s="48">
        <v>100</v>
      </c>
      <c r="Q175" s="48">
        <v>37.825000000000003</v>
      </c>
      <c r="R175" s="41">
        <v>2</v>
      </c>
    </row>
    <row r="176" spans="1:18" x14ac:dyDescent="0.2">
      <c r="A176" s="42" t="s">
        <v>67</v>
      </c>
      <c r="B176" s="43" t="s">
        <v>56</v>
      </c>
      <c r="C176" s="43" t="s">
        <v>722</v>
      </c>
      <c r="D176" s="44" t="s">
        <v>331</v>
      </c>
      <c r="E176" s="41" t="s">
        <v>723</v>
      </c>
      <c r="F176" s="45"/>
      <c r="G176" s="41" t="s">
        <v>724</v>
      </c>
      <c r="H176" s="41" t="s">
        <v>725</v>
      </c>
      <c r="I176" s="41" t="s">
        <v>726</v>
      </c>
      <c r="J176" s="46">
        <v>41679</v>
      </c>
      <c r="K176" s="46">
        <v>44085</v>
      </c>
      <c r="L176" s="47">
        <v>0</v>
      </c>
      <c r="M176" s="54">
        <v>136</v>
      </c>
      <c r="N176" s="41">
        <v>9562</v>
      </c>
      <c r="O176" s="57">
        <v>361.505</v>
      </c>
      <c r="P176" s="48">
        <v>100</v>
      </c>
      <c r="Q176" s="48">
        <v>41.552</v>
      </c>
      <c r="R176" s="41">
        <v>5</v>
      </c>
    </row>
    <row r="177" spans="1:18" x14ac:dyDescent="0.2">
      <c r="A177" s="42" t="s">
        <v>67</v>
      </c>
      <c r="B177" s="43" t="s">
        <v>56</v>
      </c>
      <c r="C177" s="43" t="s">
        <v>660</v>
      </c>
      <c r="D177" s="44" t="s">
        <v>727</v>
      </c>
      <c r="E177" s="41" t="s">
        <v>728</v>
      </c>
      <c r="F177" s="45"/>
      <c r="G177" s="41" t="s">
        <v>729</v>
      </c>
      <c r="H177" s="41"/>
      <c r="I177" s="41" t="s">
        <v>730</v>
      </c>
      <c r="J177" s="46">
        <v>40625</v>
      </c>
      <c r="K177" s="46">
        <v>44172</v>
      </c>
      <c r="L177" s="47">
        <v>0</v>
      </c>
      <c r="M177" s="54">
        <v>56</v>
      </c>
      <c r="N177" s="41">
        <v>8952</v>
      </c>
      <c r="O177" s="57">
        <v>352.6</v>
      </c>
      <c r="P177" s="48">
        <v>100</v>
      </c>
      <c r="Q177" s="48">
        <v>39.840000000000003</v>
      </c>
      <c r="R177" s="41">
        <v>4</v>
      </c>
    </row>
    <row r="178" spans="1:18" x14ac:dyDescent="0.2">
      <c r="A178" s="42" t="s">
        <v>65</v>
      </c>
      <c r="B178" s="43" t="s">
        <v>56</v>
      </c>
      <c r="C178" s="43" t="s">
        <v>700</v>
      </c>
      <c r="D178" s="44" t="s">
        <v>731</v>
      </c>
      <c r="E178" s="41" t="s">
        <v>732</v>
      </c>
      <c r="F178" s="45"/>
      <c r="G178" s="41" t="s">
        <v>733</v>
      </c>
      <c r="H178" s="41"/>
      <c r="I178" s="41" t="s">
        <v>734</v>
      </c>
      <c r="J178" s="46">
        <v>41185</v>
      </c>
      <c r="K178" s="46">
        <v>44082</v>
      </c>
      <c r="L178" s="47">
        <v>0</v>
      </c>
      <c r="M178" s="54">
        <v>99</v>
      </c>
      <c r="N178" s="41">
        <v>8375</v>
      </c>
      <c r="O178" s="57">
        <v>344.8</v>
      </c>
      <c r="P178" s="48">
        <v>100</v>
      </c>
      <c r="Q178" s="48">
        <v>52.29</v>
      </c>
      <c r="R178" s="41">
        <v>7</v>
      </c>
    </row>
    <row r="179" spans="1:18" x14ac:dyDescent="0.2">
      <c r="A179" s="42" t="s">
        <v>65</v>
      </c>
      <c r="B179" s="43" t="s">
        <v>56</v>
      </c>
      <c r="C179" s="43" t="s">
        <v>631</v>
      </c>
      <c r="D179" s="44" t="s">
        <v>638</v>
      </c>
      <c r="E179" s="41" t="s">
        <v>735</v>
      </c>
      <c r="F179" s="45"/>
      <c r="G179" s="41" t="s">
        <v>640</v>
      </c>
      <c r="H179" s="41"/>
      <c r="I179" s="41" t="s">
        <v>736</v>
      </c>
      <c r="J179" s="46">
        <v>42574</v>
      </c>
      <c r="K179" s="46">
        <v>43576</v>
      </c>
      <c r="L179" s="47">
        <v>0</v>
      </c>
      <c r="M179" s="54">
        <v>277</v>
      </c>
      <c r="N179" s="41">
        <v>3694</v>
      </c>
      <c r="O179" s="57">
        <v>342.6</v>
      </c>
      <c r="P179" s="48">
        <v>100</v>
      </c>
      <c r="Q179" s="48">
        <v>43.45</v>
      </c>
      <c r="R179" s="41">
        <v>1</v>
      </c>
    </row>
    <row r="180" spans="1:18" x14ac:dyDescent="0.2">
      <c r="A180" s="42" t="s">
        <v>65</v>
      </c>
      <c r="B180" s="43" t="s">
        <v>56</v>
      </c>
      <c r="C180" s="43" t="s">
        <v>631</v>
      </c>
      <c r="D180" s="44" t="s">
        <v>263</v>
      </c>
      <c r="E180" s="41" t="s">
        <v>737</v>
      </c>
      <c r="F180" s="45" t="s">
        <v>738</v>
      </c>
      <c r="G180" s="41" t="s">
        <v>739</v>
      </c>
      <c r="H180" s="41" t="s">
        <v>740</v>
      </c>
      <c r="I180" s="41" t="s">
        <v>634</v>
      </c>
      <c r="J180" s="46">
        <v>40693</v>
      </c>
      <c r="K180" s="46">
        <v>43694</v>
      </c>
      <c r="L180" s="47">
        <v>2.3199999999999998</v>
      </c>
      <c r="M180" s="54">
        <v>305</v>
      </c>
      <c r="N180" s="41">
        <v>8211</v>
      </c>
      <c r="O180" s="57">
        <v>338.5</v>
      </c>
      <c r="P180" s="48">
        <v>100</v>
      </c>
      <c r="Q180" s="48">
        <v>58.41</v>
      </c>
      <c r="R180" s="41">
        <v>5</v>
      </c>
    </row>
    <row r="181" spans="1:18" x14ac:dyDescent="0.2">
      <c r="A181" s="42" t="s">
        <v>65</v>
      </c>
      <c r="B181" s="43" t="s">
        <v>56</v>
      </c>
      <c r="C181" s="43" t="s">
        <v>631</v>
      </c>
      <c r="D181" s="44" t="s">
        <v>263</v>
      </c>
      <c r="E181" s="41" t="s">
        <v>741</v>
      </c>
      <c r="F181" s="45" t="s">
        <v>742</v>
      </c>
      <c r="G181" s="41" t="s">
        <v>627</v>
      </c>
      <c r="H181" s="41"/>
      <c r="I181" s="41" t="s">
        <v>519</v>
      </c>
      <c r="J181" s="46">
        <v>41015</v>
      </c>
      <c r="K181" s="46">
        <v>43982</v>
      </c>
      <c r="L181" s="47">
        <v>0</v>
      </c>
      <c r="M181" s="54">
        <v>186</v>
      </c>
      <c r="N181" s="41">
        <v>7073</v>
      </c>
      <c r="O181" s="57">
        <v>335.8</v>
      </c>
      <c r="P181" s="48">
        <v>100</v>
      </c>
      <c r="Q181" s="48">
        <v>52.92</v>
      </c>
      <c r="R181" s="41">
        <v>5</v>
      </c>
    </row>
    <row r="182" spans="1:18" x14ac:dyDescent="0.2">
      <c r="A182" s="42" t="s">
        <v>65</v>
      </c>
      <c r="B182" s="43" t="s">
        <v>56</v>
      </c>
      <c r="C182" s="43" t="s">
        <v>624</v>
      </c>
      <c r="D182" s="44" t="s">
        <v>263</v>
      </c>
      <c r="E182" s="41" t="s">
        <v>743</v>
      </c>
      <c r="F182" s="45" t="s">
        <v>744</v>
      </c>
      <c r="G182" s="41" t="s">
        <v>627</v>
      </c>
      <c r="H182" s="41"/>
      <c r="I182" s="41" t="s">
        <v>290</v>
      </c>
      <c r="J182" s="46">
        <v>41451</v>
      </c>
      <c r="K182" s="46">
        <v>43939</v>
      </c>
      <c r="L182" s="47">
        <v>0</v>
      </c>
      <c r="M182" s="54">
        <v>229</v>
      </c>
      <c r="N182" s="41">
        <v>5424</v>
      </c>
      <c r="O182" s="57">
        <v>334.3</v>
      </c>
      <c r="P182" s="48">
        <v>100</v>
      </c>
      <c r="Q182" s="48">
        <v>52.646999999999998</v>
      </c>
      <c r="R182" s="41">
        <v>5</v>
      </c>
    </row>
    <row r="183" spans="1:18" x14ac:dyDescent="0.2">
      <c r="A183" s="42" t="s">
        <v>67</v>
      </c>
      <c r="B183" s="43" t="s">
        <v>56</v>
      </c>
      <c r="C183" s="43" t="s">
        <v>694</v>
      </c>
      <c r="D183" s="44" t="s">
        <v>454</v>
      </c>
      <c r="E183" s="41" t="s">
        <v>745</v>
      </c>
      <c r="F183" s="45"/>
      <c r="G183" s="41" t="s">
        <v>567</v>
      </c>
      <c r="H183" s="41" t="s">
        <v>568</v>
      </c>
      <c r="I183" s="41" t="s">
        <v>746</v>
      </c>
      <c r="J183" s="46">
        <v>42139</v>
      </c>
      <c r="K183" s="46">
        <v>44165</v>
      </c>
      <c r="L183" s="47">
        <v>0.59</v>
      </c>
      <c r="M183" s="54">
        <v>42</v>
      </c>
      <c r="N183" s="41">
        <v>8095</v>
      </c>
      <c r="O183" s="57">
        <v>332.18</v>
      </c>
      <c r="P183" s="48">
        <v>100</v>
      </c>
      <c r="Q183" s="48">
        <v>48.671999999999997</v>
      </c>
      <c r="R183" s="41">
        <v>4</v>
      </c>
    </row>
    <row r="184" spans="1:18" x14ac:dyDescent="0.2">
      <c r="A184" s="42" t="s">
        <v>66</v>
      </c>
      <c r="B184" s="43" t="s">
        <v>56</v>
      </c>
      <c r="C184" s="43" t="s">
        <v>631</v>
      </c>
      <c r="D184" s="44" t="s">
        <v>675</v>
      </c>
      <c r="E184" s="41" t="s">
        <v>339</v>
      </c>
      <c r="F184" s="45"/>
      <c r="G184" s="41" t="s">
        <v>677</v>
      </c>
      <c r="H184" s="41" t="s">
        <v>678</v>
      </c>
      <c r="I184" s="41" t="s">
        <v>747</v>
      </c>
      <c r="J184" s="46">
        <v>43005</v>
      </c>
      <c r="K184" s="46">
        <v>44140</v>
      </c>
      <c r="L184" s="47">
        <v>0</v>
      </c>
      <c r="M184" s="54">
        <v>67</v>
      </c>
      <c r="N184" s="41">
        <v>10718</v>
      </c>
      <c r="O184" s="57">
        <v>330.7</v>
      </c>
      <c r="P184" s="48">
        <v>100</v>
      </c>
      <c r="Q184" s="48">
        <v>32.295999999999999</v>
      </c>
      <c r="R184" s="41">
        <v>2</v>
      </c>
    </row>
    <row r="185" spans="1:18" x14ac:dyDescent="0.2">
      <c r="A185" s="42" t="s">
        <v>65</v>
      </c>
      <c r="B185" s="43" t="s">
        <v>56</v>
      </c>
      <c r="C185" s="43" t="s">
        <v>624</v>
      </c>
      <c r="D185" s="44" t="s">
        <v>731</v>
      </c>
      <c r="E185" s="41" t="s">
        <v>748</v>
      </c>
      <c r="F185" s="45"/>
      <c r="G185" s="41" t="s">
        <v>749</v>
      </c>
      <c r="H185" s="41" t="s">
        <v>750</v>
      </c>
      <c r="I185" s="41" t="s">
        <v>751</v>
      </c>
      <c r="J185" s="46">
        <v>41520</v>
      </c>
      <c r="K185" s="46">
        <v>43952</v>
      </c>
      <c r="L185" s="47">
        <v>0</v>
      </c>
      <c r="M185" s="54">
        <v>215</v>
      </c>
      <c r="N185" s="41">
        <v>8306</v>
      </c>
      <c r="O185" s="57">
        <v>328.4</v>
      </c>
      <c r="P185" s="48">
        <v>100</v>
      </c>
      <c r="Q185" s="48">
        <v>52.973999999999997</v>
      </c>
      <c r="R185" s="41">
        <v>5</v>
      </c>
    </row>
    <row r="186" spans="1:18" x14ac:dyDescent="0.2">
      <c r="A186" s="42" t="s">
        <v>66</v>
      </c>
      <c r="B186" s="43" t="s">
        <v>56</v>
      </c>
      <c r="C186" s="43" t="s">
        <v>660</v>
      </c>
      <c r="D186" s="44" t="s">
        <v>675</v>
      </c>
      <c r="E186" s="41" t="s">
        <v>752</v>
      </c>
      <c r="F186" s="45"/>
      <c r="G186" s="41" t="s">
        <v>688</v>
      </c>
      <c r="H186" s="41"/>
      <c r="I186" s="41" t="s">
        <v>753</v>
      </c>
      <c r="J186" s="46">
        <v>42795</v>
      </c>
      <c r="K186" s="46">
        <v>44038</v>
      </c>
      <c r="L186" s="47">
        <v>0</v>
      </c>
      <c r="M186" s="54">
        <v>169</v>
      </c>
      <c r="N186" s="41">
        <v>10905</v>
      </c>
      <c r="O186" s="57">
        <v>328</v>
      </c>
      <c r="P186" s="48">
        <v>100</v>
      </c>
      <c r="Q186" s="48">
        <v>39.243000000000002</v>
      </c>
      <c r="R186" s="41">
        <v>2</v>
      </c>
    </row>
    <row r="187" spans="1:18" x14ac:dyDescent="0.2">
      <c r="A187" s="42" t="s">
        <v>65</v>
      </c>
      <c r="B187" s="43" t="s">
        <v>56</v>
      </c>
      <c r="C187" s="43" t="s">
        <v>624</v>
      </c>
      <c r="D187" s="44" t="s">
        <v>263</v>
      </c>
      <c r="E187" s="41" t="s">
        <v>754</v>
      </c>
      <c r="F187" s="45" t="s">
        <v>755</v>
      </c>
      <c r="G187" s="41" t="s">
        <v>627</v>
      </c>
      <c r="H187" s="41"/>
      <c r="I187" s="41" t="s">
        <v>684</v>
      </c>
      <c r="J187" s="46">
        <v>42395</v>
      </c>
      <c r="K187" s="46">
        <v>43919</v>
      </c>
      <c r="L187" s="47">
        <v>0</v>
      </c>
      <c r="M187" s="54">
        <v>249</v>
      </c>
      <c r="N187" s="41">
        <v>5675</v>
      </c>
      <c r="O187" s="57">
        <v>326.3</v>
      </c>
      <c r="P187" s="48">
        <v>100</v>
      </c>
      <c r="Q187" s="48">
        <v>44.405000000000001</v>
      </c>
      <c r="R187" s="41">
        <v>2</v>
      </c>
    </row>
    <row r="188" spans="1:18" x14ac:dyDescent="0.2">
      <c r="A188" s="42" t="s">
        <v>62</v>
      </c>
      <c r="B188" s="43" t="s">
        <v>56</v>
      </c>
      <c r="C188" s="43" t="s">
        <v>650</v>
      </c>
      <c r="D188" s="44" t="s">
        <v>756</v>
      </c>
      <c r="E188" s="41" t="s">
        <v>757</v>
      </c>
      <c r="F188" s="45"/>
      <c r="G188" s="41" t="s">
        <v>758</v>
      </c>
      <c r="H188" s="41" t="s">
        <v>759</v>
      </c>
      <c r="I188" s="41" t="s">
        <v>760</v>
      </c>
      <c r="J188" s="46">
        <v>42491</v>
      </c>
      <c r="K188" s="46">
        <v>43628</v>
      </c>
      <c r="L188" s="47">
        <v>0</v>
      </c>
      <c r="M188" s="54">
        <v>168</v>
      </c>
      <c r="N188" s="41">
        <v>8282</v>
      </c>
      <c r="O188" s="57">
        <v>325.80500000000001</v>
      </c>
      <c r="P188" s="48">
        <v>100</v>
      </c>
      <c r="Q188" s="48">
        <v>40.067</v>
      </c>
      <c r="R188" s="41">
        <v>2</v>
      </c>
    </row>
    <row r="189" spans="1:18" x14ac:dyDescent="0.2">
      <c r="A189" s="42" t="s">
        <v>67</v>
      </c>
      <c r="B189" s="43" t="s">
        <v>56</v>
      </c>
      <c r="C189" s="43" t="s">
        <v>694</v>
      </c>
      <c r="D189" s="44" t="s">
        <v>701</v>
      </c>
      <c r="E189" s="41" t="s">
        <v>761</v>
      </c>
      <c r="F189" s="45"/>
      <c r="G189" s="41" t="s">
        <v>762</v>
      </c>
      <c r="H189" s="41" t="s">
        <v>763</v>
      </c>
      <c r="I189" s="41" t="s">
        <v>764</v>
      </c>
      <c r="J189" s="46">
        <v>41878</v>
      </c>
      <c r="K189" s="46">
        <v>44165</v>
      </c>
      <c r="L189" s="47">
        <v>0</v>
      </c>
      <c r="M189" s="54">
        <v>46</v>
      </c>
      <c r="N189" s="41">
        <v>7557</v>
      </c>
      <c r="O189" s="57">
        <v>323.59500000000003</v>
      </c>
      <c r="P189" s="48">
        <v>100</v>
      </c>
      <c r="Q189" s="48">
        <v>45.45</v>
      </c>
      <c r="R189" s="41">
        <v>5</v>
      </c>
    </row>
    <row r="190" spans="1:18" x14ac:dyDescent="0.2">
      <c r="A190" s="42" t="s">
        <v>63</v>
      </c>
      <c r="B190" s="43" t="s">
        <v>56</v>
      </c>
      <c r="C190" s="43" t="s">
        <v>694</v>
      </c>
      <c r="D190" s="44" t="s">
        <v>656</v>
      </c>
      <c r="E190" s="41" t="s">
        <v>765</v>
      </c>
      <c r="F190" s="45"/>
      <c r="G190" s="41" t="s">
        <v>766</v>
      </c>
      <c r="H190" s="41"/>
      <c r="I190" s="41" t="s">
        <v>659</v>
      </c>
      <c r="J190" s="46">
        <v>41820</v>
      </c>
      <c r="K190" s="46">
        <v>44096</v>
      </c>
      <c r="L190" s="47">
        <v>0</v>
      </c>
      <c r="M190" s="54">
        <v>104</v>
      </c>
      <c r="N190" s="41">
        <v>7742</v>
      </c>
      <c r="O190" s="57">
        <v>323.51</v>
      </c>
      <c r="P190" s="48">
        <v>100</v>
      </c>
      <c r="Q190" s="48">
        <v>39.066000000000003</v>
      </c>
      <c r="R190" s="41">
        <v>5</v>
      </c>
    </row>
    <row r="191" spans="1:18" x14ac:dyDescent="0.2">
      <c r="A191" s="42" t="s">
        <v>66</v>
      </c>
      <c r="B191" s="43" t="s">
        <v>56</v>
      </c>
      <c r="C191" s="43" t="s">
        <v>694</v>
      </c>
      <c r="D191" s="44" t="s">
        <v>291</v>
      </c>
      <c r="E191" s="41" t="s">
        <v>767</v>
      </c>
      <c r="F191" s="45"/>
      <c r="G191" s="41" t="s">
        <v>768</v>
      </c>
      <c r="H191" s="41" t="s">
        <v>769</v>
      </c>
      <c r="I191" s="41" t="s">
        <v>770</v>
      </c>
      <c r="J191" s="46">
        <v>40915</v>
      </c>
      <c r="K191" s="46">
        <v>44028</v>
      </c>
      <c r="L191" s="47">
        <v>0</v>
      </c>
      <c r="M191" s="54">
        <v>190</v>
      </c>
      <c r="N191" s="41">
        <v>7726</v>
      </c>
      <c r="O191" s="57">
        <v>320.45</v>
      </c>
      <c r="P191" s="48">
        <v>100</v>
      </c>
      <c r="Q191" s="48">
        <v>57.334000000000003</v>
      </c>
      <c r="R191" s="41">
        <v>6</v>
      </c>
    </row>
    <row r="192" spans="1:18" x14ac:dyDescent="0.2">
      <c r="A192" s="42" t="s">
        <v>65</v>
      </c>
      <c r="B192" s="43" t="s">
        <v>56</v>
      </c>
      <c r="C192" s="43" t="s">
        <v>631</v>
      </c>
      <c r="D192" s="44" t="s">
        <v>263</v>
      </c>
      <c r="E192" s="41" t="s">
        <v>771</v>
      </c>
      <c r="F192" s="45" t="s">
        <v>772</v>
      </c>
      <c r="G192" s="41" t="s">
        <v>627</v>
      </c>
      <c r="H192" s="41"/>
      <c r="I192" s="41" t="s">
        <v>773</v>
      </c>
      <c r="J192" s="46">
        <v>41006</v>
      </c>
      <c r="K192" s="46">
        <v>44091</v>
      </c>
      <c r="L192" s="47">
        <v>0</v>
      </c>
      <c r="M192" s="54">
        <v>77</v>
      </c>
      <c r="N192" s="41">
        <v>5991</v>
      </c>
      <c r="O192" s="57">
        <v>320.3</v>
      </c>
      <c r="P192" s="48">
        <v>100</v>
      </c>
      <c r="Q192" s="48">
        <v>49.572000000000003</v>
      </c>
      <c r="R192" s="41">
        <v>6</v>
      </c>
    </row>
    <row r="193" spans="1:18" x14ac:dyDescent="0.2">
      <c r="A193" s="42" t="s">
        <v>67</v>
      </c>
      <c r="B193" s="43" t="s">
        <v>56</v>
      </c>
      <c r="C193" s="43" t="s">
        <v>700</v>
      </c>
      <c r="D193" s="44" t="s">
        <v>454</v>
      </c>
      <c r="E193" s="41" t="s">
        <v>774</v>
      </c>
      <c r="F193" s="45"/>
      <c r="G193" s="41" t="s">
        <v>231</v>
      </c>
      <c r="H193" s="41" t="s">
        <v>232</v>
      </c>
      <c r="I193" s="41" t="s">
        <v>439</v>
      </c>
      <c r="J193" s="46">
        <v>42600</v>
      </c>
      <c r="K193" s="46">
        <v>43825</v>
      </c>
      <c r="L193" s="47">
        <v>0</v>
      </c>
      <c r="M193" s="54">
        <v>305</v>
      </c>
      <c r="N193" s="41">
        <v>7744</v>
      </c>
      <c r="O193" s="57">
        <v>317.89999999999998</v>
      </c>
      <c r="P193" s="48">
        <v>100</v>
      </c>
      <c r="Q193" s="48">
        <v>53.35</v>
      </c>
      <c r="R193" s="41">
        <v>2</v>
      </c>
    </row>
    <row r="194" spans="1:18" x14ac:dyDescent="0.2">
      <c r="A194" s="42" t="s">
        <v>65</v>
      </c>
      <c r="B194" s="43" t="s">
        <v>56</v>
      </c>
      <c r="C194" s="43" t="s">
        <v>700</v>
      </c>
      <c r="D194" s="44" t="s">
        <v>263</v>
      </c>
      <c r="E194" s="41" t="s">
        <v>775</v>
      </c>
      <c r="F194" s="45" t="s">
        <v>776</v>
      </c>
      <c r="G194" s="41" t="s">
        <v>777</v>
      </c>
      <c r="H194" s="41" t="s">
        <v>778</v>
      </c>
      <c r="I194" s="41" t="s">
        <v>676</v>
      </c>
      <c r="J194" s="46">
        <v>41976</v>
      </c>
      <c r="K194" s="46">
        <v>44099</v>
      </c>
      <c r="L194" s="47">
        <v>0</v>
      </c>
      <c r="M194" s="54">
        <v>69</v>
      </c>
      <c r="N194" s="41">
        <v>6791</v>
      </c>
      <c r="O194" s="57">
        <v>316</v>
      </c>
      <c r="P194" s="48">
        <v>100</v>
      </c>
      <c r="Q194" s="48">
        <v>49.103999999999999</v>
      </c>
      <c r="R194" s="41">
        <v>4</v>
      </c>
    </row>
    <row r="195" spans="1:18" x14ac:dyDescent="0.2">
      <c r="A195" s="42" t="s">
        <v>65</v>
      </c>
      <c r="B195" s="43" t="s">
        <v>56</v>
      </c>
      <c r="C195" s="43" t="s">
        <v>624</v>
      </c>
      <c r="D195" s="44" t="s">
        <v>263</v>
      </c>
      <c r="E195" s="41" t="s">
        <v>779</v>
      </c>
      <c r="F195" s="45" t="s">
        <v>780</v>
      </c>
      <c r="G195" s="41" t="s">
        <v>627</v>
      </c>
      <c r="H195" s="41"/>
      <c r="I195" s="41" t="s">
        <v>781</v>
      </c>
      <c r="J195" s="46">
        <v>42430</v>
      </c>
      <c r="K195" s="46">
        <v>43934</v>
      </c>
      <c r="L195" s="47">
        <v>0</v>
      </c>
      <c r="M195" s="54">
        <v>234</v>
      </c>
      <c r="N195" s="41">
        <v>4694</v>
      </c>
      <c r="O195" s="57">
        <v>315.5</v>
      </c>
      <c r="P195" s="48">
        <v>100</v>
      </c>
      <c r="Q195" s="48">
        <v>42.612000000000002</v>
      </c>
      <c r="R195" s="41">
        <v>2</v>
      </c>
    </row>
    <row r="196" spans="1:18" x14ac:dyDescent="0.2">
      <c r="A196" s="42" t="s">
        <v>62</v>
      </c>
      <c r="B196" s="43" t="s">
        <v>56</v>
      </c>
      <c r="C196" s="43" t="s">
        <v>650</v>
      </c>
      <c r="D196" s="44" t="s">
        <v>477</v>
      </c>
      <c r="E196" s="41" t="s">
        <v>782</v>
      </c>
      <c r="F196" s="45"/>
      <c r="G196" s="41" t="s">
        <v>703</v>
      </c>
      <c r="H196" s="41" t="s">
        <v>704</v>
      </c>
      <c r="I196" s="41" t="s">
        <v>616</v>
      </c>
      <c r="J196" s="46">
        <v>41124</v>
      </c>
      <c r="K196" s="46">
        <v>44089</v>
      </c>
      <c r="L196" s="47">
        <v>0</v>
      </c>
      <c r="M196" s="54">
        <v>128</v>
      </c>
      <c r="N196" s="41">
        <v>8869</v>
      </c>
      <c r="O196" s="57">
        <v>313.31</v>
      </c>
      <c r="P196" s="48">
        <v>100</v>
      </c>
      <c r="Q196" s="48">
        <v>47.38</v>
      </c>
      <c r="R196" s="41">
        <v>6</v>
      </c>
    </row>
    <row r="197" spans="1:18" x14ac:dyDescent="0.2">
      <c r="A197" s="42" t="s">
        <v>67</v>
      </c>
      <c r="B197" s="43" t="s">
        <v>56</v>
      </c>
      <c r="C197" s="43" t="s">
        <v>694</v>
      </c>
      <c r="D197" s="44" t="s">
        <v>454</v>
      </c>
      <c r="E197" s="41" t="s">
        <v>783</v>
      </c>
      <c r="F197" s="45"/>
      <c r="G197" s="41" t="s">
        <v>231</v>
      </c>
      <c r="H197" s="41" t="s">
        <v>232</v>
      </c>
      <c r="I197" s="41" t="s">
        <v>784</v>
      </c>
      <c r="J197" s="46">
        <v>42619</v>
      </c>
      <c r="K197" s="46">
        <v>43834</v>
      </c>
      <c r="L197" s="47">
        <v>0.28000000000000003</v>
      </c>
      <c r="M197" s="54">
        <v>305</v>
      </c>
      <c r="N197" s="41">
        <v>7314</v>
      </c>
      <c r="O197" s="57">
        <v>309.91000000000003</v>
      </c>
      <c r="P197" s="48">
        <v>100</v>
      </c>
      <c r="Q197" s="48">
        <v>53.13</v>
      </c>
      <c r="R197" s="41">
        <v>2</v>
      </c>
    </row>
    <row r="198" spans="1:18" x14ac:dyDescent="0.2">
      <c r="A198" s="42" t="s">
        <v>69</v>
      </c>
      <c r="B198" s="43" t="s">
        <v>56</v>
      </c>
      <c r="C198" s="43" t="s">
        <v>694</v>
      </c>
      <c r="D198" s="44" t="s">
        <v>785</v>
      </c>
      <c r="E198" s="41" t="s">
        <v>786</v>
      </c>
      <c r="F198" s="45"/>
      <c r="G198" s="41" t="s">
        <v>787</v>
      </c>
      <c r="H198" s="41"/>
      <c r="I198" s="41" t="s">
        <v>446</v>
      </c>
      <c r="J198" s="46">
        <v>42590</v>
      </c>
      <c r="K198" s="46">
        <v>44093</v>
      </c>
      <c r="L198" s="47">
        <v>0</v>
      </c>
      <c r="M198" s="54">
        <v>122</v>
      </c>
      <c r="N198" s="41">
        <v>8534</v>
      </c>
      <c r="O198" s="57">
        <v>309.74</v>
      </c>
      <c r="P198" s="48">
        <v>100</v>
      </c>
      <c r="Q198" s="48">
        <v>34.08</v>
      </c>
      <c r="R198" s="41">
        <v>3</v>
      </c>
    </row>
    <row r="199" spans="1:18" x14ac:dyDescent="0.2">
      <c r="A199" s="42" t="s">
        <v>65</v>
      </c>
      <c r="B199" s="43" t="s">
        <v>56</v>
      </c>
      <c r="C199" s="43" t="s">
        <v>722</v>
      </c>
      <c r="D199" s="44" t="s">
        <v>731</v>
      </c>
      <c r="E199" s="41" t="s">
        <v>715</v>
      </c>
      <c r="F199" s="45"/>
      <c r="G199" s="41" t="s">
        <v>788</v>
      </c>
      <c r="H199" s="41"/>
      <c r="I199" s="41" t="s">
        <v>789</v>
      </c>
      <c r="J199" s="46">
        <v>41515</v>
      </c>
      <c r="K199" s="46">
        <v>44075</v>
      </c>
      <c r="L199" s="47">
        <v>0</v>
      </c>
      <c r="M199" s="54">
        <v>120</v>
      </c>
      <c r="N199" s="41">
        <v>7347</v>
      </c>
      <c r="O199" s="57">
        <v>309.39999999999998</v>
      </c>
      <c r="P199" s="48">
        <v>100</v>
      </c>
      <c r="Q199" s="48">
        <v>45.628999999999998</v>
      </c>
      <c r="R199" s="41">
        <v>6</v>
      </c>
    </row>
    <row r="200" spans="1:18" x14ac:dyDescent="0.2">
      <c r="A200" s="42" t="s">
        <v>64</v>
      </c>
      <c r="B200" s="43" t="s">
        <v>16</v>
      </c>
      <c r="C200" s="43" t="s">
        <v>16</v>
      </c>
      <c r="D200" s="44" t="s">
        <v>416</v>
      </c>
      <c r="E200" s="41" t="s">
        <v>790</v>
      </c>
      <c r="F200" s="45" t="s">
        <v>791</v>
      </c>
      <c r="G200" s="41" t="s">
        <v>792</v>
      </c>
      <c r="H200" s="41" t="s">
        <v>793</v>
      </c>
      <c r="I200" s="41" t="s">
        <v>794</v>
      </c>
      <c r="J200" s="46">
        <v>42607</v>
      </c>
      <c r="K200" s="46">
        <v>44179</v>
      </c>
      <c r="L200" s="47">
        <v>0.95</v>
      </c>
      <c r="M200" s="54">
        <v>59</v>
      </c>
      <c r="N200" s="41">
        <v>13167</v>
      </c>
      <c r="O200" s="57">
        <v>803.5</v>
      </c>
      <c r="P200" s="48">
        <v>100</v>
      </c>
      <c r="Q200" s="48">
        <v>41.405000000000001</v>
      </c>
      <c r="R200" s="41">
        <v>3</v>
      </c>
    </row>
    <row r="201" spans="1:18" x14ac:dyDescent="0.2">
      <c r="A201" s="42" t="s">
        <v>65</v>
      </c>
      <c r="B201" s="43" t="s">
        <v>16</v>
      </c>
      <c r="C201" s="43" t="s">
        <v>16</v>
      </c>
      <c r="D201" s="44" t="s">
        <v>263</v>
      </c>
      <c r="E201" s="41" t="s">
        <v>795</v>
      </c>
      <c r="F201" s="45" t="s">
        <v>796</v>
      </c>
      <c r="G201" s="41" t="s">
        <v>627</v>
      </c>
      <c r="H201" s="41"/>
      <c r="I201" s="41" t="s">
        <v>676</v>
      </c>
      <c r="J201" s="46">
        <v>41093</v>
      </c>
      <c r="K201" s="46">
        <v>43957</v>
      </c>
      <c r="L201" s="47">
        <v>0</v>
      </c>
      <c r="M201" s="54">
        <v>211</v>
      </c>
      <c r="N201" s="41">
        <v>9106</v>
      </c>
      <c r="O201" s="57">
        <v>689.5</v>
      </c>
      <c r="P201" s="48">
        <v>100</v>
      </c>
      <c r="Q201" s="48">
        <v>54.216000000000001</v>
      </c>
      <c r="R201" s="41">
        <v>6</v>
      </c>
    </row>
    <row r="202" spans="1:18" x14ac:dyDescent="0.2">
      <c r="A202" s="42" t="s">
        <v>63</v>
      </c>
      <c r="B202" s="43" t="s">
        <v>16</v>
      </c>
      <c r="C202" s="43" t="s">
        <v>16</v>
      </c>
      <c r="D202" s="44" t="s">
        <v>240</v>
      </c>
      <c r="E202" s="41" t="s">
        <v>797</v>
      </c>
      <c r="F202" s="45" t="s">
        <v>798</v>
      </c>
      <c r="G202" s="41" t="s">
        <v>799</v>
      </c>
      <c r="H202" s="41" t="s">
        <v>800</v>
      </c>
      <c r="I202" s="41" t="s">
        <v>219</v>
      </c>
      <c r="J202" s="46">
        <v>41117</v>
      </c>
      <c r="K202" s="46">
        <v>44067</v>
      </c>
      <c r="L202" s="47">
        <v>0.4</v>
      </c>
      <c r="M202" s="54">
        <v>72</v>
      </c>
      <c r="N202" s="41">
        <v>11494</v>
      </c>
      <c r="O202" s="57">
        <v>687.8</v>
      </c>
      <c r="P202" s="48">
        <v>100</v>
      </c>
      <c r="Q202" s="48">
        <v>54.795999999999999</v>
      </c>
      <c r="R202" s="41">
        <v>6</v>
      </c>
    </row>
    <row r="203" spans="1:18" x14ac:dyDescent="0.2">
      <c r="A203" s="42" t="s">
        <v>64</v>
      </c>
      <c r="B203" s="43" t="s">
        <v>16</v>
      </c>
      <c r="C203" s="43" t="s">
        <v>16</v>
      </c>
      <c r="D203" s="44" t="s">
        <v>416</v>
      </c>
      <c r="E203" s="41" t="s">
        <v>801</v>
      </c>
      <c r="F203" s="45" t="s">
        <v>802</v>
      </c>
      <c r="G203" s="41" t="s">
        <v>803</v>
      </c>
      <c r="H203" s="41" t="s">
        <v>804</v>
      </c>
      <c r="I203" s="41" t="s">
        <v>805</v>
      </c>
      <c r="J203" s="46">
        <v>42464</v>
      </c>
      <c r="K203" s="46">
        <v>43951</v>
      </c>
      <c r="L203" s="47">
        <v>4.16</v>
      </c>
      <c r="M203" s="54">
        <v>287</v>
      </c>
      <c r="N203" s="41">
        <v>12406</v>
      </c>
      <c r="O203" s="57">
        <v>676.8</v>
      </c>
      <c r="P203" s="48">
        <v>100</v>
      </c>
      <c r="Q203" s="48">
        <v>50.49</v>
      </c>
      <c r="R203" s="41">
        <v>3</v>
      </c>
    </row>
    <row r="204" spans="1:18" x14ac:dyDescent="0.2">
      <c r="A204" s="42" t="s">
        <v>62</v>
      </c>
      <c r="B204" s="43" t="s">
        <v>16</v>
      </c>
      <c r="C204" s="43" t="s">
        <v>16</v>
      </c>
      <c r="D204" s="44" t="s">
        <v>806</v>
      </c>
      <c r="E204" s="41" t="s">
        <v>807</v>
      </c>
      <c r="F204" s="45" t="s">
        <v>808</v>
      </c>
      <c r="G204" s="41" t="s">
        <v>803</v>
      </c>
      <c r="H204" s="41" t="s">
        <v>804</v>
      </c>
      <c r="I204" s="41" t="s">
        <v>809</v>
      </c>
      <c r="J204" s="46">
        <v>42676</v>
      </c>
      <c r="K204" s="46">
        <v>43872</v>
      </c>
      <c r="L204" s="47">
        <v>5.39</v>
      </c>
      <c r="M204" s="54">
        <v>182</v>
      </c>
      <c r="N204" s="41">
        <v>11349</v>
      </c>
      <c r="O204" s="57">
        <v>659.9</v>
      </c>
      <c r="P204" s="48">
        <v>100</v>
      </c>
      <c r="Q204" s="48">
        <v>45.835000000000001</v>
      </c>
      <c r="R204" s="41">
        <v>2</v>
      </c>
    </row>
    <row r="205" spans="1:18" x14ac:dyDescent="0.2">
      <c r="A205" s="42" t="s">
        <v>62</v>
      </c>
      <c r="B205" s="43" t="s">
        <v>16</v>
      </c>
      <c r="C205" s="43" t="s">
        <v>16</v>
      </c>
      <c r="D205" s="44" t="s">
        <v>806</v>
      </c>
      <c r="E205" s="41" t="s">
        <v>810</v>
      </c>
      <c r="F205" s="45" t="s">
        <v>811</v>
      </c>
      <c r="G205" s="41" t="s">
        <v>812</v>
      </c>
      <c r="H205" s="41" t="s">
        <v>813</v>
      </c>
      <c r="I205" s="41" t="s">
        <v>814</v>
      </c>
      <c r="J205" s="46">
        <v>42362</v>
      </c>
      <c r="K205" s="46">
        <v>43977</v>
      </c>
      <c r="L205" s="47">
        <v>2.41</v>
      </c>
      <c r="M205" s="54">
        <v>77</v>
      </c>
      <c r="N205" s="41">
        <v>11642</v>
      </c>
      <c r="O205" s="57">
        <v>651</v>
      </c>
      <c r="P205" s="48">
        <v>100</v>
      </c>
      <c r="Q205" s="48">
        <v>45.216000000000001</v>
      </c>
      <c r="R205" s="41">
        <v>3</v>
      </c>
    </row>
    <row r="206" spans="1:18" x14ac:dyDescent="0.2">
      <c r="A206" s="42" t="s">
        <v>64</v>
      </c>
      <c r="B206" s="43" t="s">
        <v>16</v>
      </c>
      <c r="C206" s="43" t="s">
        <v>16</v>
      </c>
      <c r="D206" s="44" t="s">
        <v>416</v>
      </c>
      <c r="E206" s="41" t="s">
        <v>815</v>
      </c>
      <c r="F206" s="45" t="s">
        <v>816</v>
      </c>
      <c r="G206" s="41" t="s">
        <v>792</v>
      </c>
      <c r="H206" s="41" t="s">
        <v>793</v>
      </c>
      <c r="I206" s="41" t="s">
        <v>817</v>
      </c>
      <c r="J206" s="46">
        <v>42593</v>
      </c>
      <c r="K206" s="46">
        <v>44146</v>
      </c>
      <c r="L206" s="47">
        <v>0.59</v>
      </c>
      <c r="M206" s="54">
        <v>85</v>
      </c>
      <c r="N206" s="41">
        <v>12985</v>
      </c>
      <c r="O206" s="57">
        <v>647.4</v>
      </c>
      <c r="P206" s="48">
        <v>100</v>
      </c>
      <c r="Q206" s="48">
        <v>42.048000000000002</v>
      </c>
      <c r="R206" s="41">
        <v>3</v>
      </c>
    </row>
    <row r="207" spans="1:18" x14ac:dyDescent="0.2">
      <c r="A207" s="42" t="s">
        <v>64</v>
      </c>
      <c r="B207" s="43" t="s">
        <v>16</v>
      </c>
      <c r="C207" s="43" t="s">
        <v>16</v>
      </c>
      <c r="D207" s="44" t="s">
        <v>416</v>
      </c>
      <c r="E207" s="41" t="s">
        <v>818</v>
      </c>
      <c r="F207" s="45" t="s">
        <v>819</v>
      </c>
      <c r="G207" s="41" t="s">
        <v>820</v>
      </c>
      <c r="H207" s="41" t="s">
        <v>821</v>
      </c>
      <c r="I207" s="41" t="s">
        <v>822</v>
      </c>
      <c r="J207" s="46">
        <v>43046</v>
      </c>
      <c r="K207" s="46">
        <v>44156</v>
      </c>
      <c r="L207" s="47">
        <v>1.53</v>
      </c>
      <c r="M207" s="54">
        <v>82</v>
      </c>
      <c r="N207" s="41">
        <v>12159</v>
      </c>
      <c r="O207" s="57">
        <v>639.4</v>
      </c>
      <c r="P207" s="48">
        <v>100</v>
      </c>
      <c r="Q207" s="48">
        <v>35.332999999999998</v>
      </c>
      <c r="R207" s="41">
        <v>2</v>
      </c>
    </row>
    <row r="208" spans="1:18" x14ac:dyDescent="0.2">
      <c r="A208" s="42" t="s">
        <v>67</v>
      </c>
      <c r="B208" s="43" t="s">
        <v>16</v>
      </c>
      <c r="C208" s="43" t="s">
        <v>16</v>
      </c>
      <c r="D208" s="44" t="s">
        <v>823</v>
      </c>
      <c r="E208" s="41" t="s">
        <v>824</v>
      </c>
      <c r="F208" s="45"/>
      <c r="G208" s="41" t="s">
        <v>825</v>
      </c>
      <c r="H208" s="41" t="s">
        <v>826</v>
      </c>
      <c r="I208" s="41" t="s">
        <v>827</v>
      </c>
      <c r="J208" s="46">
        <v>40956</v>
      </c>
      <c r="K208" s="46">
        <v>43735</v>
      </c>
      <c r="L208" s="47">
        <v>1.1499999999999999</v>
      </c>
      <c r="M208" s="54">
        <v>76</v>
      </c>
      <c r="N208" s="41">
        <v>12128</v>
      </c>
      <c r="O208" s="57">
        <v>636.5</v>
      </c>
      <c r="P208" s="48">
        <v>100</v>
      </c>
      <c r="Q208" s="48">
        <v>49.92</v>
      </c>
      <c r="R208" s="41">
        <v>6</v>
      </c>
    </row>
    <row r="209" spans="1:18" x14ac:dyDescent="0.2">
      <c r="A209" s="42" t="s">
        <v>62</v>
      </c>
      <c r="B209" s="43" t="s">
        <v>16</v>
      </c>
      <c r="C209" s="43" t="s">
        <v>16</v>
      </c>
      <c r="D209" s="44" t="s">
        <v>828</v>
      </c>
      <c r="E209" s="41" t="s">
        <v>829</v>
      </c>
      <c r="F209" s="45" t="s">
        <v>830</v>
      </c>
      <c r="G209" s="41" t="s">
        <v>803</v>
      </c>
      <c r="H209" s="41" t="s">
        <v>804</v>
      </c>
      <c r="I209" s="41" t="s">
        <v>831</v>
      </c>
      <c r="J209" s="46">
        <v>42816</v>
      </c>
      <c r="K209" s="46">
        <v>43919</v>
      </c>
      <c r="L209" s="47">
        <v>1.28</v>
      </c>
      <c r="M209" s="54">
        <v>295</v>
      </c>
      <c r="N209" s="41">
        <v>13706</v>
      </c>
      <c r="O209" s="57">
        <v>631.9</v>
      </c>
      <c r="P209" s="48">
        <v>100</v>
      </c>
      <c r="Q209" s="48">
        <v>43.23</v>
      </c>
      <c r="R209" s="41">
        <v>1</v>
      </c>
    </row>
    <row r="210" spans="1:18" x14ac:dyDescent="0.2">
      <c r="A210" s="42" t="s">
        <v>63</v>
      </c>
      <c r="B210" s="43" t="s">
        <v>16</v>
      </c>
      <c r="C210" s="43" t="s">
        <v>16</v>
      </c>
      <c r="D210" s="44" t="s">
        <v>832</v>
      </c>
      <c r="E210" s="41" t="s">
        <v>833</v>
      </c>
      <c r="F210" s="45"/>
      <c r="G210" s="41" t="s">
        <v>834</v>
      </c>
      <c r="H210" s="41" t="s">
        <v>835</v>
      </c>
      <c r="I210" s="41" t="s">
        <v>836</v>
      </c>
      <c r="J210" s="46">
        <v>40677</v>
      </c>
      <c r="K210" s="46">
        <v>43925</v>
      </c>
      <c r="L210" s="47">
        <v>1.41</v>
      </c>
      <c r="M210" s="54">
        <v>305</v>
      </c>
      <c r="N210" s="41">
        <v>12117</v>
      </c>
      <c r="O210" s="57">
        <v>623.6</v>
      </c>
      <c r="P210" s="48">
        <v>100</v>
      </c>
      <c r="Q210" s="48">
        <v>60.39</v>
      </c>
      <c r="R210" s="41">
        <v>6</v>
      </c>
    </row>
    <row r="211" spans="1:18" x14ac:dyDescent="0.2">
      <c r="A211" s="42" t="s">
        <v>66</v>
      </c>
      <c r="B211" s="43" t="s">
        <v>16</v>
      </c>
      <c r="C211" s="43" t="s">
        <v>16</v>
      </c>
      <c r="D211" s="44" t="s">
        <v>837</v>
      </c>
      <c r="E211" s="41" t="s">
        <v>838</v>
      </c>
      <c r="F211" s="45" t="s">
        <v>839</v>
      </c>
      <c r="G211" s="41" t="s">
        <v>840</v>
      </c>
      <c r="H211" s="41" t="s">
        <v>841</v>
      </c>
      <c r="I211" s="41" t="s">
        <v>842</v>
      </c>
      <c r="J211" s="46">
        <v>42993</v>
      </c>
      <c r="K211" s="46">
        <v>43742</v>
      </c>
      <c r="L211" s="47">
        <v>0.63</v>
      </c>
      <c r="M211" s="54">
        <v>290</v>
      </c>
      <c r="N211" s="41">
        <v>12920</v>
      </c>
      <c r="O211" s="57">
        <v>615.70000000000005</v>
      </c>
      <c r="P211" s="48">
        <v>100</v>
      </c>
      <c r="Q211" s="48">
        <v>44.77</v>
      </c>
      <c r="R211" s="41">
        <v>1</v>
      </c>
    </row>
    <row r="212" spans="1:18" x14ac:dyDescent="0.2">
      <c r="A212" s="42" t="s">
        <v>62</v>
      </c>
      <c r="B212" s="43" t="s">
        <v>16</v>
      </c>
      <c r="C212" s="43" t="s">
        <v>16</v>
      </c>
      <c r="D212" s="44" t="s">
        <v>843</v>
      </c>
      <c r="E212" s="41" t="s">
        <v>844</v>
      </c>
      <c r="F212" s="45"/>
      <c r="G212" s="41" t="s">
        <v>845</v>
      </c>
      <c r="H212" s="41" t="s">
        <v>846</v>
      </c>
      <c r="I212" s="41" t="s">
        <v>847</v>
      </c>
      <c r="J212" s="46">
        <v>42862</v>
      </c>
      <c r="K212" s="46">
        <v>43995</v>
      </c>
      <c r="L212" s="47">
        <v>0.74</v>
      </c>
      <c r="M212" s="54">
        <v>229</v>
      </c>
      <c r="N212" s="41">
        <v>10237</v>
      </c>
      <c r="O212" s="57">
        <v>612.4</v>
      </c>
      <c r="P212" s="48">
        <v>100</v>
      </c>
      <c r="Q212" s="48">
        <v>48.923999999999999</v>
      </c>
      <c r="R212" s="41">
        <v>2</v>
      </c>
    </row>
    <row r="213" spans="1:18" x14ac:dyDescent="0.2">
      <c r="A213" s="42" t="s">
        <v>66</v>
      </c>
      <c r="B213" s="43" t="s">
        <v>16</v>
      </c>
      <c r="C213" s="43" t="s">
        <v>16</v>
      </c>
      <c r="D213" s="44" t="s">
        <v>848</v>
      </c>
      <c r="E213" s="41" t="s">
        <v>849</v>
      </c>
      <c r="F213" s="45" t="s">
        <v>850</v>
      </c>
      <c r="G213" s="41" t="s">
        <v>851</v>
      </c>
      <c r="H213" s="41" t="s">
        <v>852</v>
      </c>
      <c r="I213" s="41" t="s">
        <v>853</v>
      </c>
      <c r="J213" s="46">
        <v>42311</v>
      </c>
      <c r="K213" s="46">
        <v>43930</v>
      </c>
      <c r="L213" s="47">
        <v>0</v>
      </c>
      <c r="M213" s="54">
        <v>215</v>
      </c>
      <c r="N213" s="41">
        <v>8750</v>
      </c>
      <c r="O213" s="57">
        <v>608</v>
      </c>
      <c r="P213" s="48">
        <v>100</v>
      </c>
      <c r="Q213" s="48">
        <v>51.344999999999999</v>
      </c>
      <c r="R213" s="41">
        <v>3</v>
      </c>
    </row>
    <row r="214" spans="1:18" x14ac:dyDescent="0.2">
      <c r="A214" s="42" t="s">
        <v>64</v>
      </c>
      <c r="B214" s="43" t="s">
        <v>16</v>
      </c>
      <c r="C214" s="43" t="s">
        <v>16</v>
      </c>
      <c r="D214" s="44" t="s">
        <v>854</v>
      </c>
      <c r="E214" s="41" t="s">
        <v>855</v>
      </c>
      <c r="F214" s="45"/>
      <c r="G214" s="41" t="s">
        <v>856</v>
      </c>
      <c r="H214" s="41" t="s">
        <v>857</v>
      </c>
      <c r="I214" s="41" t="s">
        <v>858</v>
      </c>
      <c r="J214" s="46">
        <v>40964</v>
      </c>
      <c r="K214" s="46">
        <v>43674</v>
      </c>
      <c r="L214" s="47">
        <v>2.0699999999999998</v>
      </c>
      <c r="M214" s="54">
        <v>47</v>
      </c>
      <c r="N214" s="41">
        <v>10896</v>
      </c>
      <c r="O214" s="57">
        <v>601.79999999999995</v>
      </c>
      <c r="P214" s="48">
        <v>100</v>
      </c>
      <c r="Q214" s="48">
        <v>44.892000000000003</v>
      </c>
      <c r="R214" s="41">
        <v>5</v>
      </c>
    </row>
    <row r="215" spans="1:18" x14ac:dyDescent="0.2">
      <c r="A215" s="42" t="s">
        <v>66</v>
      </c>
      <c r="B215" s="43" t="s">
        <v>16</v>
      </c>
      <c r="C215" s="43" t="s">
        <v>16</v>
      </c>
      <c r="D215" s="44" t="s">
        <v>837</v>
      </c>
      <c r="E215" s="41" t="s">
        <v>859</v>
      </c>
      <c r="F215" s="45" t="s">
        <v>860</v>
      </c>
      <c r="G215" s="41" t="s">
        <v>840</v>
      </c>
      <c r="H215" s="41" t="s">
        <v>841</v>
      </c>
      <c r="I215" s="41" t="s">
        <v>861</v>
      </c>
      <c r="J215" s="46">
        <v>42596</v>
      </c>
      <c r="K215" s="46">
        <v>43826</v>
      </c>
      <c r="L215" s="47">
        <v>0.44</v>
      </c>
      <c r="M215" s="54">
        <v>206</v>
      </c>
      <c r="N215" s="41">
        <v>12543</v>
      </c>
      <c r="O215" s="57">
        <v>596.1</v>
      </c>
      <c r="P215" s="48">
        <v>100</v>
      </c>
      <c r="Q215" s="48">
        <v>48.442</v>
      </c>
      <c r="R215" s="41">
        <v>2</v>
      </c>
    </row>
    <row r="216" spans="1:18" x14ac:dyDescent="0.2">
      <c r="A216" s="42" t="s">
        <v>66</v>
      </c>
      <c r="B216" s="43" t="s">
        <v>16</v>
      </c>
      <c r="C216" s="43" t="s">
        <v>16</v>
      </c>
      <c r="D216" s="44" t="s">
        <v>675</v>
      </c>
      <c r="E216" s="41" t="s">
        <v>862</v>
      </c>
      <c r="F216" s="45"/>
      <c r="G216" s="41" t="s">
        <v>688</v>
      </c>
      <c r="H216" s="41"/>
      <c r="I216" s="41" t="s">
        <v>863</v>
      </c>
      <c r="J216" s="46">
        <v>42932</v>
      </c>
      <c r="K216" s="46">
        <v>44118</v>
      </c>
      <c r="L216" s="47">
        <v>0</v>
      </c>
      <c r="M216" s="54">
        <v>89</v>
      </c>
      <c r="N216" s="41">
        <v>11846</v>
      </c>
      <c r="O216" s="57">
        <v>590.5</v>
      </c>
      <c r="P216" s="48">
        <v>100</v>
      </c>
      <c r="Q216" s="48">
        <v>33.82</v>
      </c>
      <c r="R216" s="41">
        <v>2</v>
      </c>
    </row>
    <row r="217" spans="1:18" x14ac:dyDescent="0.2">
      <c r="A217" s="42" t="s">
        <v>66</v>
      </c>
      <c r="B217" s="43" t="s">
        <v>16</v>
      </c>
      <c r="C217" s="43" t="s">
        <v>16</v>
      </c>
      <c r="D217" s="44" t="s">
        <v>864</v>
      </c>
      <c r="E217" s="41" t="s">
        <v>865</v>
      </c>
      <c r="F217" s="45"/>
      <c r="G217" s="41" t="s">
        <v>866</v>
      </c>
      <c r="H217" s="41" t="s">
        <v>867</v>
      </c>
      <c r="I217" s="41" t="s">
        <v>868</v>
      </c>
      <c r="J217" s="46">
        <v>42467</v>
      </c>
      <c r="K217" s="46">
        <v>43911</v>
      </c>
      <c r="L217" s="47">
        <v>1.08</v>
      </c>
      <c r="M217" s="54">
        <v>305</v>
      </c>
      <c r="N217" s="41">
        <v>10761</v>
      </c>
      <c r="O217" s="57">
        <v>588.6</v>
      </c>
      <c r="P217" s="48">
        <v>100</v>
      </c>
      <c r="Q217" s="48">
        <v>43.01</v>
      </c>
      <c r="R217" s="41">
        <v>2</v>
      </c>
    </row>
    <row r="218" spans="1:18" x14ac:dyDescent="0.2">
      <c r="A218" s="42" t="s">
        <v>62</v>
      </c>
      <c r="B218" s="43" t="s">
        <v>16</v>
      </c>
      <c r="C218" s="43" t="s">
        <v>16</v>
      </c>
      <c r="D218" s="44" t="s">
        <v>869</v>
      </c>
      <c r="E218" s="41" t="s">
        <v>870</v>
      </c>
      <c r="F218" s="45"/>
      <c r="G218" s="41" t="s">
        <v>871</v>
      </c>
      <c r="H218" s="41" t="s">
        <v>872</v>
      </c>
      <c r="I218" s="41" t="s">
        <v>873</v>
      </c>
      <c r="J218" s="46">
        <v>42802</v>
      </c>
      <c r="K218" s="46">
        <v>43559</v>
      </c>
      <c r="L218" s="47">
        <v>1.05</v>
      </c>
      <c r="M218" s="54">
        <v>203</v>
      </c>
      <c r="N218" s="41">
        <v>9076</v>
      </c>
      <c r="O218" s="57">
        <v>584.79999999999995</v>
      </c>
      <c r="P218" s="48">
        <v>100</v>
      </c>
      <c r="Q218" s="48">
        <v>36.36</v>
      </c>
      <c r="R218" s="41">
        <v>1</v>
      </c>
    </row>
    <row r="219" spans="1:18" x14ac:dyDescent="0.2">
      <c r="A219" s="42" t="s">
        <v>64</v>
      </c>
      <c r="B219" s="43" t="s">
        <v>16</v>
      </c>
      <c r="C219" s="43" t="s">
        <v>16</v>
      </c>
      <c r="D219" s="44" t="s">
        <v>416</v>
      </c>
      <c r="E219" s="41" t="s">
        <v>874</v>
      </c>
      <c r="F219" s="45" t="s">
        <v>875</v>
      </c>
      <c r="G219" s="41" t="s">
        <v>876</v>
      </c>
      <c r="H219" s="41" t="s">
        <v>877</v>
      </c>
      <c r="I219" s="41" t="s">
        <v>790</v>
      </c>
      <c r="J219" s="46">
        <v>43301</v>
      </c>
      <c r="K219" s="46">
        <v>43995</v>
      </c>
      <c r="L219" s="47">
        <v>0.87</v>
      </c>
      <c r="M219" s="54">
        <v>243</v>
      </c>
      <c r="N219" s="41">
        <v>11340</v>
      </c>
      <c r="O219" s="57">
        <v>579.5</v>
      </c>
      <c r="P219" s="48">
        <v>100</v>
      </c>
      <c r="Q219" s="48">
        <v>34.450000000000003</v>
      </c>
      <c r="R219" s="41">
        <v>1</v>
      </c>
    </row>
    <row r="220" spans="1:18" x14ac:dyDescent="0.2">
      <c r="A220" s="42" t="s">
        <v>66</v>
      </c>
      <c r="B220" s="43" t="s">
        <v>16</v>
      </c>
      <c r="C220" s="43" t="s">
        <v>16</v>
      </c>
      <c r="D220" s="44" t="s">
        <v>848</v>
      </c>
      <c r="E220" s="41" t="s">
        <v>878</v>
      </c>
      <c r="F220" s="45" t="s">
        <v>879</v>
      </c>
      <c r="G220" s="41" t="s">
        <v>880</v>
      </c>
      <c r="H220" s="41" t="s">
        <v>881</v>
      </c>
      <c r="I220" s="41" t="s">
        <v>882</v>
      </c>
      <c r="J220" s="46">
        <v>41921</v>
      </c>
      <c r="K220" s="46">
        <v>43700</v>
      </c>
      <c r="L220" s="47">
        <v>0.38</v>
      </c>
      <c r="M220" s="54">
        <v>305</v>
      </c>
      <c r="N220" s="41">
        <v>9360</v>
      </c>
      <c r="O220" s="57">
        <v>573.70000000000005</v>
      </c>
      <c r="P220" s="48">
        <v>100</v>
      </c>
      <c r="Q220" s="48">
        <v>54.01</v>
      </c>
      <c r="R220" s="41">
        <v>3</v>
      </c>
    </row>
    <row r="221" spans="1:18" x14ac:dyDescent="0.2">
      <c r="A221" s="42" t="s">
        <v>62</v>
      </c>
      <c r="B221" s="43" t="s">
        <v>16</v>
      </c>
      <c r="C221" s="43" t="s">
        <v>16</v>
      </c>
      <c r="D221" s="44" t="s">
        <v>883</v>
      </c>
      <c r="E221" s="41" t="s">
        <v>884</v>
      </c>
      <c r="F221" s="45" t="s">
        <v>885</v>
      </c>
      <c r="G221" s="41" t="s">
        <v>886</v>
      </c>
      <c r="H221" s="41" t="s">
        <v>887</v>
      </c>
      <c r="I221" s="41" t="s">
        <v>888</v>
      </c>
      <c r="J221" s="46">
        <v>42379</v>
      </c>
      <c r="K221" s="46">
        <v>44118</v>
      </c>
      <c r="L221" s="47">
        <v>0.71</v>
      </c>
      <c r="M221" s="54">
        <v>103</v>
      </c>
      <c r="N221" s="41">
        <v>10538</v>
      </c>
      <c r="O221" s="57">
        <v>570.79999999999995</v>
      </c>
      <c r="P221" s="48">
        <v>100</v>
      </c>
      <c r="Q221" s="48">
        <v>42.222000000000001</v>
      </c>
      <c r="R221" s="41">
        <v>3</v>
      </c>
    </row>
    <row r="222" spans="1:18" x14ac:dyDescent="0.2">
      <c r="A222" s="42" t="s">
        <v>62</v>
      </c>
      <c r="B222" s="43" t="s">
        <v>16</v>
      </c>
      <c r="C222" s="43" t="s">
        <v>16</v>
      </c>
      <c r="D222" s="44" t="s">
        <v>806</v>
      </c>
      <c r="E222" s="41" t="s">
        <v>809</v>
      </c>
      <c r="F222" s="45" t="s">
        <v>889</v>
      </c>
      <c r="G222" s="41" t="s">
        <v>890</v>
      </c>
      <c r="H222" s="41" t="s">
        <v>891</v>
      </c>
      <c r="I222" s="41" t="s">
        <v>892</v>
      </c>
      <c r="J222" s="46">
        <v>40769</v>
      </c>
      <c r="K222" s="46">
        <v>43538</v>
      </c>
      <c r="L222" s="47">
        <v>2.91</v>
      </c>
      <c r="M222" s="54">
        <v>305</v>
      </c>
      <c r="N222" s="41">
        <v>11223</v>
      </c>
      <c r="O222" s="57">
        <v>560.4</v>
      </c>
      <c r="P222" s="48">
        <v>100</v>
      </c>
      <c r="Q222" s="48">
        <v>60.28</v>
      </c>
      <c r="R222" s="41">
        <v>6</v>
      </c>
    </row>
    <row r="223" spans="1:18" x14ac:dyDescent="0.2">
      <c r="A223" s="42" t="s">
        <v>66</v>
      </c>
      <c r="B223" s="43" t="s">
        <v>16</v>
      </c>
      <c r="C223" s="43" t="s">
        <v>16</v>
      </c>
      <c r="D223" s="44" t="s">
        <v>837</v>
      </c>
      <c r="E223" s="41" t="s">
        <v>893</v>
      </c>
      <c r="F223" s="45" t="s">
        <v>894</v>
      </c>
      <c r="G223" s="41" t="s">
        <v>840</v>
      </c>
      <c r="H223" s="41" t="s">
        <v>841</v>
      </c>
      <c r="I223" s="41" t="s">
        <v>895</v>
      </c>
      <c r="J223" s="46">
        <v>42499</v>
      </c>
      <c r="K223" s="46">
        <v>43834</v>
      </c>
      <c r="L223" s="47">
        <v>1.57</v>
      </c>
      <c r="M223" s="54">
        <v>198</v>
      </c>
      <c r="N223" s="41">
        <v>11606</v>
      </c>
      <c r="O223" s="57">
        <v>558.20000000000005</v>
      </c>
      <c r="P223" s="48">
        <v>100</v>
      </c>
      <c r="Q223" s="48">
        <v>48.23</v>
      </c>
      <c r="R223" s="41">
        <v>2</v>
      </c>
    </row>
    <row r="224" spans="1:18" x14ac:dyDescent="0.2">
      <c r="A224" s="42" t="s">
        <v>67</v>
      </c>
      <c r="B224" s="43" t="s">
        <v>16</v>
      </c>
      <c r="C224" s="43" t="s">
        <v>16</v>
      </c>
      <c r="D224" s="44" t="s">
        <v>520</v>
      </c>
      <c r="E224" s="41" t="s">
        <v>836</v>
      </c>
      <c r="F224" s="45" t="s">
        <v>896</v>
      </c>
      <c r="G224" s="41" t="s">
        <v>897</v>
      </c>
      <c r="H224" s="41" t="s">
        <v>898</v>
      </c>
      <c r="I224" s="41" t="s">
        <v>899</v>
      </c>
      <c r="J224" s="46">
        <v>42024</v>
      </c>
      <c r="K224" s="46">
        <v>43944</v>
      </c>
      <c r="L224" s="47">
        <v>1.35</v>
      </c>
      <c r="M224" s="54">
        <v>109</v>
      </c>
      <c r="N224" s="41">
        <v>11916</v>
      </c>
      <c r="O224" s="57">
        <v>556.6</v>
      </c>
      <c r="P224" s="48">
        <v>100</v>
      </c>
      <c r="Q224" s="48">
        <v>47.817</v>
      </c>
      <c r="R224" s="41">
        <v>3</v>
      </c>
    </row>
    <row r="225" spans="1:18" x14ac:dyDescent="0.2">
      <c r="A225" s="42" t="s">
        <v>62</v>
      </c>
      <c r="B225" s="43" t="s">
        <v>16</v>
      </c>
      <c r="C225" s="43" t="s">
        <v>16</v>
      </c>
      <c r="D225" s="44" t="s">
        <v>843</v>
      </c>
      <c r="E225" s="41" t="s">
        <v>900</v>
      </c>
      <c r="F225" s="45" t="s">
        <v>901</v>
      </c>
      <c r="G225" s="41" t="s">
        <v>902</v>
      </c>
      <c r="H225" s="41" t="s">
        <v>903</v>
      </c>
      <c r="I225" s="41" t="s">
        <v>904</v>
      </c>
      <c r="J225" s="46">
        <v>40824</v>
      </c>
      <c r="K225" s="46">
        <v>43854</v>
      </c>
      <c r="L225" s="47">
        <v>2.38</v>
      </c>
      <c r="M225" s="54">
        <v>305</v>
      </c>
      <c r="N225" s="41">
        <v>8803</v>
      </c>
      <c r="O225" s="57">
        <v>555.6</v>
      </c>
      <c r="P225" s="48">
        <v>100</v>
      </c>
      <c r="Q225" s="48">
        <v>60.17</v>
      </c>
      <c r="R225" s="41">
        <v>7</v>
      </c>
    </row>
    <row r="226" spans="1:18" x14ac:dyDescent="0.2">
      <c r="A226" s="42" t="s">
        <v>62</v>
      </c>
      <c r="B226" s="43" t="s">
        <v>16</v>
      </c>
      <c r="C226" s="43" t="s">
        <v>16</v>
      </c>
      <c r="D226" s="44" t="s">
        <v>869</v>
      </c>
      <c r="E226" s="41" t="s">
        <v>754</v>
      </c>
      <c r="F226" s="45"/>
      <c r="G226" s="41" t="s">
        <v>905</v>
      </c>
      <c r="H226" s="41" t="s">
        <v>906</v>
      </c>
      <c r="I226" s="41" t="s">
        <v>907</v>
      </c>
      <c r="J226" s="46">
        <v>42077</v>
      </c>
      <c r="K226" s="46">
        <v>43697</v>
      </c>
      <c r="L226" s="47">
        <v>0.62</v>
      </c>
      <c r="M226" s="54">
        <v>65</v>
      </c>
      <c r="N226" s="41">
        <v>9864</v>
      </c>
      <c r="O226" s="57">
        <v>555.20000000000005</v>
      </c>
      <c r="P226" s="48">
        <v>100</v>
      </c>
      <c r="Q226" s="48">
        <v>44.448</v>
      </c>
      <c r="R226" s="41">
        <v>3</v>
      </c>
    </row>
    <row r="227" spans="1:18" x14ac:dyDescent="0.2">
      <c r="A227" s="42" t="s">
        <v>65</v>
      </c>
      <c r="B227" s="43" t="s">
        <v>16</v>
      </c>
      <c r="C227" s="43" t="s">
        <v>16</v>
      </c>
      <c r="D227" s="44" t="s">
        <v>305</v>
      </c>
      <c r="E227" s="41" t="s">
        <v>908</v>
      </c>
      <c r="F227" s="45"/>
      <c r="G227" s="41" t="s">
        <v>909</v>
      </c>
      <c r="H227" s="41" t="s">
        <v>910</v>
      </c>
      <c r="I227" s="41" t="s">
        <v>911</v>
      </c>
      <c r="J227" s="46">
        <v>41844</v>
      </c>
      <c r="K227" s="46">
        <v>43719</v>
      </c>
      <c r="L227" s="47">
        <v>0.81</v>
      </c>
      <c r="M227" s="54">
        <v>110</v>
      </c>
      <c r="N227" s="41">
        <v>11170</v>
      </c>
      <c r="O227" s="57">
        <v>547.29999999999995</v>
      </c>
      <c r="P227" s="48">
        <v>100</v>
      </c>
      <c r="Q227" s="48">
        <v>48.857999999999997</v>
      </c>
      <c r="R227" s="41">
        <v>4</v>
      </c>
    </row>
    <row r="228" spans="1:18" x14ac:dyDescent="0.2">
      <c r="A228" s="42" t="s">
        <v>63</v>
      </c>
      <c r="B228" s="43" t="s">
        <v>16</v>
      </c>
      <c r="C228" s="43" t="s">
        <v>16</v>
      </c>
      <c r="D228" s="44" t="s">
        <v>832</v>
      </c>
      <c r="E228" s="41" t="s">
        <v>912</v>
      </c>
      <c r="F228" s="45"/>
      <c r="G228" s="41" t="s">
        <v>834</v>
      </c>
      <c r="H228" s="41" t="s">
        <v>835</v>
      </c>
      <c r="I228" s="41" t="s">
        <v>913</v>
      </c>
      <c r="J228" s="46">
        <v>40812</v>
      </c>
      <c r="K228" s="46">
        <v>44143</v>
      </c>
      <c r="L228" s="47">
        <v>1.97</v>
      </c>
      <c r="M228" s="54">
        <v>99</v>
      </c>
      <c r="N228" s="41">
        <v>11127</v>
      </c>
      <c r="O228" s="57">
        <v>545.4</v>
      </c>
      <c r="P228" s="48">
        <v>100</v>
      </c>
      <c r="Q228" s="48">
        <v>56.174999999999997</v>
      </c>
      <c r="R228" s="41">
        <v>7</v>
      </c>
    </row>
    <row r="229" spans="1:18" x14ac:dyDescent="0.2">
      <c r="A229" s="42" t="s">
        <v>65</v>
      </c>
      <c r="B229" s="43" t="s">
        <v>16</v>
      </c>
      <c r="C229" s="43" t="s">
        <v>16</v>
      </c>
      <c r="D229" s="44" t="s">
        <v>263</v>
      </c>
      <c r="E229" s="41" t="s">
        <v>914</v>
      </c>
      <c r="F229" s="45" t="s">
        <v>915</v>
      </c>
      <c r="G229" s="41" t="s">
        <v>627</v>
      </c>
      <c r="H229" s="41"/>
      <c r="I229" s="41" t="s">
        <v>916</v>
      </c>
      <c r="J229" s="46">
        <v>41918</v>
      </c>
      <c r="K229" s="46">
        <v>43830</v>
      </c>
      <c r="L229" s="47">
        <v>0</v>
      </c>
      <c r="M229" s="54">
        <v>254</v>
      </c>
      <c r="N229" s="41">
        <v>7382</v>
      </c>
      <c r="O229" s="57">
        <v>544.4</v>
      </c>
      <c r="P229" s="48">
        <v>100</v>
      </c>
      <c r="Q229" s="48">
        <v>51.04</v>
      </c>
      <c r="R229" s="41">
        <v>3</v>
      </c>
    </row>
    <row r="230" spans="1:18" x14ac:dyDescent="0.2">
      <c r="A230" s="42" t="s">
        <v>64</v>
      </c>
      <c r="B230" s="43" t="s">
        <v>16</v>
      </c>
      <c r="C230" s="43" t="s">
        <v>16</v>
      </c>
      <c r="D230" s="44" t="s">
        <v>416</v>
      </c>
      <c r="E230" s="41" t="s">
        <v>917</v>
      </c>
      <c r="F230" s="45" t="s">
        <v>918</v>
      </c>
      <c r="G230" s="41" t="s">
        <v>845</v>
      </c>
      <c r="H230" s="41" t="s">
        <v>846</v>
      </c>
      <c r="I230" s="41" t="s">
        <v>919</v>
      </c>
      <c r="J230" s="46">
        <v>42862</v>
      </c>
      <c r="K230" s="46">
        <v>43995</v>
      </c>
      <c r="L230" s="47">
        <v>0.81</v>
      </c>
      <c r="M230" s="54">
        <v>243</v>
      </c>
      <c r="N230" s="41">
        <v>11828</v>
      </c>
      <c r="O230" s="57">
        <v>539.20000000000005</v>
      </c>
      <c r="P230" s="48">
        <v>100</v>
      </c>
      <c r="Q230" s="48">
        <v>48.491999999999997</v>
      </c>
      <c r="R230" s="41">
        <v>2</v>
      </c>
    </row>
    <row r="231" spans="1:18" x14ac:dyDescent="0.2">
      <c r="A231" s="42" t="s">
        <v>66</v>
      </c>
      <c r="B231" s="43" t="s">
        <v>16</v>
      </c>
      <c r="C231" s="43" t="s">
        <v>16</v>
      </c>
      <c r="D231" s="44" t="s">
        <v>864</v>
      </c>
      <c r="E231" s="41" t="s">
        <v>868</v>
      </c>
      <c r="F231" s="45"/>
      <c r="G231" s="41" t="s">
        <v>920</v>
      </c>
      <c r="H231" s="41"/>
      <c r="I231" s="41" t="s">
        <v>395</v>
      </c>
      <c r="J231" s="46">
        <v>41736</v>
      </c>
      <c r="K231" s="46">
        <v>44084</v>
      </c>
      <c r="L231" s="47">
        <v>0</v>
      </c>
      <c r="M231" s="54">
        <v>134</v>
      </c>
      <c r="N231" s="41">
        <v>9612</v>
      </c>
      <c r="O231" s="57">
        <v>535.70000000000005</v>
      </c>
      <c r="P231" s="48">
        <v>100</v>
      </c>
      <c r="Q231" s="48">
        <v>45.78</v>
      </c>
      <c r="R231" s="41">
        <v>4</v>
      </c>
    </row>
    <row r="232" spans="1:18" x14ac:dyDescent="0.2">
      <c r="A232" s="42" t="s">
        <v>67</v>
      </c>
      <c r="B232" s="43" t="s">
        <v>16</v>
      </c>
      <c r="C232" s="43" t="s">
        <v>16</v>
      </c>
      <c r="D232" s="44" t="s">
        <v>520</v>
      </c>
      <c r="E232" s="41" t="s">
        <v>921</v>
      </c>
      <c r="F232" s="45" t="s">
        <v>922</v>
      </c>
      <c r="G232" s="41" t="s">
        <v>897</v>
      </c>
      <c r="H232" s="41" t="s">
        <v>898</v>
      </c>
      <c r="I232" s="41" t="s">
        <v>923</v>
      </c>
      <c r="J232" s="46">
        <v>42729</v>
      </c>
      <c r="K232" s="46">
        <v>43819</v>
      </c>
      <c r="L232" s="47">
        <v>1.02</v>
      </c>
      <c r="M232" s="54">
        <v>234</v>
      </c>
      <c r="N232" s="41">
        <v>12508</v>
      </c>
      <c r="O232" s="57">
        <v>534.9</v>
      </c>
      <c r="P232" s="48">
        <v>100</v>
      </c>
      <c r="Q232" s="48">
        <v>50.003999999999998</v>
      </c>
      <c r="R232" s="41">
        <v>2</v>
      </c>
    </row>
    <row r="233" spans="1:18" x14ac:dyDescent="0.2">
      <c r="A233" s="42" t="s">
        <v>67</v>
      </c>
      <c r="B233" s="43" t="s">
        <v>16</v>
      </c>
      <c r="C233" s="43" t="s">
        <v>16</v>
      </c>
      <c r="D233" s="44" t="s">
        <v>520</v>
      </c>
      <c r="E233" s="41" t="s">
        <v>924</v>
      </c>
      <c r="F233" s="45" t="s">
        <v>925</v>
      </c>
      <c r="G233" s="41" t="s">
        <v>897</v>
      </c>
      <c r="H233" s="41" t="s">
        <v>898</v>
      </c>
      <c r="I233" s="41" t="s">
        <v>926</v>
      </c>
      <c r="J233" s="46">
        <v>42401</v>
      </c>
      <c r="K233" s="46">
        <v>43940</v>
      </c>
      <c r="L233" s="47">
        <v>1.39</v>
      </c>
      <c r="M233" s="54">
        <v>113</v>
      </c>
      <c r="N233" s="41">
        <v>10077</v>
      </c>
      <c r="O233" s="57">
        <v>534.1</v>
      </c>
      <c r="P233" s="48">
        <v>100</v>
      </c>
      <c r="Q233" s="48">
        <v>48.213000000000001</v>
      </c>
      <c r="R233" s="41">
        <v>3</v>
      </c>
    </row>
    <row r="234" spans="1:18" x14ac:dyDescent="0.2">
      <c r="A234" s="42" t="s">
        <v>62</v>
      </c>
      <c r="B234" s="43" t="s">
        <v>16</v>
      </c>
      <c r="C234" s="43" t="s">
        <v>16</v>
      </c>
      <c r="D234" s="44" t="s">
        <v>806</v>
      </c>
      <c r="E234" s="41" t="s">
        <v>927</v>
      </c>
      <c r="F234" s="45" t="s">
        <v>928</v>
      </c>
      <c r="G234" s="41" t="s">
        <v>803</v>
      </c>
      <c r="H234" s="41" t="s">
        <v>804</v>
      </c>
      <c r="I234" s="41" t="s">
        <v>929</v>
      </c>
      <c r="J234" s="46">
        <v>41930</v>
      </c>
      <c r="K234" s="46">
        <v>43994</v>
      </c>
      <c r="L234" s="47">
        <v>3.04</v>
      </c>
      <c r="M234" s="54">
        <v>60</v>
      </c>
      <c r="N234" s="41">
        <v>10440</v>
      </c>
      <c r="O234" s="57">
        <v>533.6</v>
      </c>
      <c r="P234" s="48">
        <v>100</v>
      </c>
      <c r="Q234" s="48">
        <v>43.771000000000001</v>
      </c>
      <c r="R234" s="41">
        <v>3</v>
      </c>
    </row>
    <row r="235" spans="1:18" x14ac:dyDescent="0.2">
      <c r="A235" s="42" t="s">
        <v>63</v>
      </c>
      <c r="B235" s="43" t="s">
        <v>16</v>
      </c>
      <c r="C235" s="43" t="s">
        <v>16</v>
      </c>
      <c r="D235" s="44" t="s">
        <v>832</v>
      </c>
      <c r="E235" s="41" t="s">
        <v>930</v>
      </c>
      <c r="F235" s="45"/>
      <c r="G235" s="41" t="s">
        <v>931</v>
      </c>
      <c r="H235" s="41" t="s">
        <v>932</v>
      </c>
      <c r="I235" s="41" t="s">
        <v>933</v>
      </c>
      <c r="J235" s="46">
        <v>42375</v>
      </c>
      <c r="K235" s="46">
        <v>44101</v>
      </c>
      <c r="L235" s="47">
        <v>1.51</v>
      </c>
      <c r="M235" s="54">
        <v>141</v>
      </c>
      <c r="N235" s="41">
        <v>11514</v>
      </c>
      <c r="O235" s="57">
        <v>532</v>
      </c>
      <c r="P235" s="48">
        <v>100</v>
      </c>
      <c r="Q235" s="48">
        <v>47.225999999999999</v>
      </c>
      <c r="R235" s="41">
        <v>3</v>
      </c>
    </row>
    <row r="236" spans="1:18" x14ac:dyDescent="0.2">
      <c r="A236" s="42" t="s">
        <v>67</v>
      </c>
      <c r="B236" s="43" t="s">
        <v>16</v>
      </c>
      <c r="C236" s="43" t="s">
        <v>16</v>
      </c>
      <c r="D236" s="44" t="s">
        <v>520</v>
      </c>
      <c r="E236" s="41" t="s">
        <v>934</v>
      </c>
      <c r="F236" s="45" t="s">
        <v>935</v>
      </c>
      <c r="G236" s="41" t="s">
        <v>668</v>
      </c>
      <c r="H236" s="41" t="s">
        <v>669</v>
      </c>
      <c r="I236" s="41" t="s">
        <v>936</v>
      </c>
      <c r="J236" s="46">
        <v>43003</v>
      </c>
      <c r="K236" s="46">
        <v>43760</v>
      </c>
      <c r="L236" s="47">
        <v>1.05</v>
      </c>
      <c r="M236" s="54">
        <v>293</v>
      </c>
      <c r="N236" s="41">
        <v>12263</v>
      </c>
      <c r="O236" s="57">
        <v>531.4</v>
      </c>
      <c r="P236" s="48">
        <v>100</v>
      </c>
      <c r="Q236" s="48">
        <v>47.08</v>
      </c>
      <c r="R236" s="41">
        <v>1</v>
      </c>
    </row>
    <row r="237" spans="1:18" x14ac:dyDescent="0.2">
      <c r="A237" s="42" t="s">
        <v>63</v>
      </c>
      <c r="B237" s="43" t="s">
        <v>16</v>
      </c>
      <c r="C237" s="43" t="s">
        <v>16</v>
      </c>
      <c r="D237" s="44" t="s">
        <v>832</v>
      </c>
      <c r="E237" s="41" t="s">
        <v>937</v>
      </c>
      <c r="F237" s="45"/>
      <c r="G237" s="41" t="s">
        <v>938</v>
      </c>
      <c r="H237" s="41" t="s">
        <v>939</v>
      </c>
      <c r="I237" s="41" t="s">
        <v>940</v>
      </c>
      <c r="J237" s="46">
        <v>42264</v>
      </c>
      <c r="K237" s="46">
        <v>43902</v>
      </c>
      <c r="L237" s="47">
        <v>1.85</v>
      </c>
      <c r="M237" s="54">
        <v>278</v>
      </c>
      <c r="N237" s="41">
        <v>11150</v>
      </c>
      <c r="O237" s="57">
        <v>528.9</v>
      </c>
      <c r="P237" s="48">
        <v>100</v>
      </c>
      <c r="Q237" s="48">
        <v>51.59</v>
      </c>
      <c r="R237" s="41">
        <v>3</v>
      </c>
    </row>
    <row r="238" spans="1:18" x14ac:dyDescent="0.2">
      <c r="A238" s="42" t="s">
        <v>66</v>
      </c>
      <c r="B238" s="43" t="s">
        <v>16</v>
      </c>
      <c r="C238" s="43" t="s">
        <v>16</v>
      </c>
      <c r="D238" s="44" t="s">
        <v>837</v>
      </c>
      <c r="E238" s="41" t="s">
        <v>941</v>
      </c>
      <c r="F238" s="45" t="s">
        <v>942</v>
      </c>
      <c r="G238" s="41" t="s">
        <v>943</v>
      </c>
      <c r="H238" s="41" t="s">
        <v>944</v>
      </c>
      <c r="I238" s="41" t="s">
        <v>945</v>
      </c>
      <c r="J238" s="46">
        <v>42607</v>
      </c>
      <c r="K238" s="46">
        <v>43754</v>
      </c>
      <c r="L238" s="47">
        <v>0.4</v>
      </c>
      <c r="M238" s="54">
        <v>278</v>
      </c>
      <c r="N238" s="41">
        <v>13056</v>
      </c>
      <c r="O238" s="57">
        <v>525.6</v>
      </c>
      <c r="P238" s="48">
        <v>100</v>
      </c>
      <c r="Q238" s="48">
        <v>45.017000000000003</v>
      </c>
      <c r="R238" s="41">
        <v>2</v>
      </c>
    </row>
    <row r="239" spans="1:18" x14ac:dyDescent="0.2">
      <c r="A239" s="42" t="s">
        <v>62</v>
      </c>
      <c r="B239" s="43" t="s">
        <v>16</v>
      </c>
      <c r="C239" s="43" t="s">
        <v>16</v>
      </c>
      <c r="D239" s="44" t="s">
        <v>828</v>
      </c>
      <c r="E239" s="41" t="s">
        <v>946</v>
      </c>
      <c r="F239" s="45" t="s">
        <v>947</v>
      </c>
      <c r="G239" s="41" t="s">
        <v>948</v>
      </c>
      <c r="H239" s="41" t="s">
        <v>949</v>
      </c>
      <c r="I239" s="41" t="s">
        <v>950</v>
      </c>
      <c r="J239" s="46">
        <v>42958</v>
      </c>
      <c r="K239" s="46">
        <v>44170</v>
      </c>
      <c r="L239" s="47">
        <v>2.02</v>
      </c>
      <c r="M239" s="54">
        <v>65</v>
      </c>
      <c r="N239" s="41">
        <v>12454</v>
      </c>
      <c r="O239" s="57">
        <v>521.5</v>
      </c>
      <c r="P239" s="48">
        <v>100</v>
      </c>
      <c r="Q239" s="48">
        <v>39.159999999999997</v>
      </c>
      <c r="R239" s="41">
        <v>2</v>
      </c>
    </row>
    <row r="240" spans="1:18" x14ac:dyDescent="0.2">
      <c r="A240" s="42" t="s">
        <v>66</v>
      </c>
      <c r="B240" s="43" t="s">
        <v>16</v>
      </c>
      <c r="C240" s="43" t="s">
        <v>16</v>
      </c>
      <c r="D240" s="44" t="s">
        <v>675</v>
      </c>
      <c r="E240" s="41" t="s">
        <v>951</v>
      </c>
      <c r="F240" s="45"/>
      <c r="G240" s="41" t="s">
        <v>688</v>
      </c>
      <c r="H240" s="41"/>
      <c r="I240" s="41" t="s">
        <v>680</v>
      </c>
      <c r="J240" s="46">
        <v>42004</v>
      </c>
      <c r="K240" s="46">
        <v>44031</v>
      </c>
      <c r="L240" s="47">
        <v>0</v>
      </c>
      <c r="M240" s="54">
        <v>176</v>
      </c>
      <c r="N240" s="41">
        <v>11193</v>
      </c>
      <c r="O240" s="57">
        <v>520.5</v>
      </c>
      <c r="P240" s="48">
        <v>100</v>
      </c>
      <c r="Q240" s="48">
        <v>45.753</v>
      </c>
      <c r="R240" s="41">
        <v>4</v>
      </c>
    </row>
    <row r="241" spans="1:18" x14ac:dyDescent="0.2">
      <c r="A241" s="42" t="s">
        <v>66</v>
      </c>
      <c r="B241" s="43" t="s">
        <v>16</v>
      </c>
      <c r="C241" s="43" t="s">
        <v>16</v>
      </c>
      <c r="D241" s="44" t="s">
        <v>837</v>
      </c>
      <c r="E241" s="41" t="s">
        <v>895</v>
      </c>
      <c r="F241" s="45" t="s">
        <v>952</v>
      </c>
      <c r="G241" s="41" t="s">
        <v>953</v>
      </c>
      <c r="H241" s="41" t="s">
        <v>954</v>
      </c>
      <c r="I241" s="41" t="s">
        <v>955</v>
      </c>
      <c r="J241" s="46">
        <v>41803</v>
      </c>
      <c r="K241" s="46">
        <v>43991</v>
      </c>
      <c r="L241" s="47">
        <v>4.21</v>
      </c>
      <c r="M241" s="54">
        <v>41</v>
      </c>
      <c r="N241" s="41">
        <v>10447</v>
      </c>
      <c r="O241" s="57">
        <v>518.29999999999995</v>
      </c>
      <c r="P241" s="48">
        <v>100</v>
      </c>
      <c r="Q241" s="48">
        <v>50.49</v>
      </c>
      <c r="R241" s="41">
        <v>5</v>
      </c>
    </row>
    <row r="242" spans="1:18" x14ac:dyDescent="0.2">
      <c r="A242" s="42" t="s">
        <v>62</v>
      </c>
      <c r="B242" s="43" t="s">
        <v>16</v>
      </c>
      <c r="C242" s="43" t="s">
        <v>16</v>
      </c>
      <c r="D242" s="44" t="s">
        <v>843</v>
      </c>
      <c r="E242" s="41" t="s">
        <v>956</v>
      </c>
      <c r="F242" s="45" t="s">
        <v>957</v>
      </c>
      <c r="G242" s="41" t="s">
        <v>938</v>
      </c>
      <c r="H242" s="41" t="s">
        <v>939</v>
      </c>
      <c r="I242" s="41" t="s">
        <v>900</v>
      </c>
      <c r="J242" s="46">
        <v>41972</v>
      </c>
      <c r="K242" s="46">
        <v>44011</v>
      </c>
      <c r="L242" s="47">
        <v>2.33</v>
      </c>
      <c r="M242" s="54">
        <v>213</v>
      </c>
      <c r="N242" s="41">
        <v>9049</v>
      </c>
      <c r="O242" s="57">
        <v>517.5</v>
      </c>
      <c r="P242" s="48">
        <v>100</v>
      </c>
      <c r="Q242" s="48">
        <v>53.136000000000003</v>
      </c>
      <c r="R242" s="41">
        <v>4</v>
      </c>
    </row>
    <row r="243" spans="1:18" x14ac:dyDescent="0.2">
      <c r="A243" s="42" t="s">
        <v>64</v>
      </c>
      <c r="B243" s="43" t="s">
        <v>16</v>
      </c>
      <c r="C243" s="43" t="s">
        <v>16</v>
      </c>
      <c r="D243" s="44" t="s">
        <v>416</v>
      </c>
      <c r="E243" s="41" t="s">
        <v>958</v>
      </c>
      <c r="F243" s="45" t="s">
        <v>959</v>
      </c>
      <c r="G243" s="41" t="s">
        <v>960</v>
      </c>
      <c r="H243" s="41" t="s">
        <v>961</v>
      </c>
      <c r="I243" s="41" t="s">
        <v>962</v>
      </c>
      <c r="J243" s="46">
        <v>42962</v>
      </c>
      <c r="K243" s="46">
        <v>44051</v>
      </c>
      <c r="L243" s="47">
        <v>1.43</v>
      </c>
      <c r="M243" s="54">
        <v>187</v>
      </c>
      <c r="N243" s="41">
        <v>11840</v>
      </c>
      <c r="O243" s="57">
        <v>517.5</v>
      </c>
      <c r="P243" s="48">
        <v>100</v>
      </c>
      <c r="Q243" s="48">
        <v>39.962000000000003</v>
      </c>
      <c r="R243" s="41">
        <v>2</v>
      </c>
    </row>
    <row r="244" spans="1:18" x14ac:dyDescent="0.2">
      <c r="A244" s="42" t="s">
        <v>64</v>
      </c>
      <c r="B244" s="43" t="s">
        <v>16</v>
      </c>
      <c r="C244" s="43" t="s">
        <v>16</v>
      </c>
      <c r="D244" s="44" t="s">
        <v>416</v>
      </c>
      <c r="E244" s="41" t="s">
        <v>963</v>
      </c>
      <c r="F244" s="45" t="s">
        <v>964</v>
      </c>
      <c r="G244" s="41" t="s">
        <v>803</v>
      </c>
      <c r="H244" s="41" t="s">
        <v>804</v>
      </c>
      <c r="I244" s="41" t="s">
        <v>965</v>
      </c>
      <c r="J244" s="46">
        <v>42823</v>
      </c>
      <c r="K244" s="46">
        <v>43952</v>
      </c>
      <c r="L244" s="47">
        <v>0.96</v>
      </c>
      <c r="M244" s="54">
        <v>286</v>
      </c>
      <c r="N244" s="41">
        <v>10591</v>
      </c>
      <c r="O244" s="57">
        <v>516.4</v>
      </c>
      <c r="P244" s="48">
        <v>100</v>
      </c>
      <c r="Q244" s="48">
        <v>49.94</v>
      </c>
      <c r="R244" s="41">
        <v>2</v>
      </c>
    </row>
    <row r="245" spans="1:18" x14ac:dyDescent="0.2">
      <c r="A245" s="42" t="s">
        <v>67</v>
      </c>
      <c r="B245" s="43" t="s">
        <v>16</v>
      </c>
      <c r="C245" s="43" t="s">
        <v>16</v>
      </c>
      <c r="D245" s="44" t="s">
        <v>520</v>
      </c>
      <c r="E245" s="41" t="s">
        <v>711</v>
      </c>
      <c r="F245" s="45" t="s">
        <v>966</v>
      </c>
      <c r="G245" s="41" t="s">
        <v>967</v>
      </c>
      <c r="H245" s="41" t="s">
        <v>968</v>
      </c>
      <c r="I245" s="41" t="s">
        <v>969</v>
      </c>
      <c r="J245" s="46">
        <v>40438</v>
      </c>
      <c r="K245" s="46">
        <v>43604</v>
      </c>
      <c r="L245" s="47">
        <v>1.91</v>
      </c>
      <c r="M245" s="54">
        <v>305</v>
      </c>
      <c r="N245" s="41">
        <v>10972</v>
      </c>
      <c r="O245" s="57">
        <v>515.6</v>
      </c>
      <c r="P245" s="48">
        <v>100</v>
      </c>
      <c r="Q245" s="48">
        <v>60.28</v>
      </c>
      <c r="R245" s="41">
        <v>7</v>
      </c>
    </row>
    <row r="246" spans="1:18" x14ac:dyDescent="0.2">
      <c r="A246" s="42" t="s">
        <v>62</v>
      </c>
      <c r="B246" s="43" t="s">
        <v>16</v>
      </c>
      <c r="C246" s="43" t="s">
        <v>16</v>
      </c>
      <c r="D246" s="44" t="s">
        <v>843</v>
      </c>
      <c r="E246" s="41" t="s">
        <v>970</v>
      </c>
      <c r="F246" s="45" t="s">
        <v>971</v>
      </c>
      <c r="G246" s="41" t="s">
        <v>972</v>
      </c>
      <c r="H246" s="41" t="s">
        <v>973</v>
      </c>
      <c r="I246" s="41" t="s">
        <v>974</v>
      </c>
      <c r="J246" s="46">
        <v>42039</v>
      </c>
      <c r="K246" s="46">
        <v>44084</v>
      </c>
      <c r="L246" s="47">
        <v>1.1000000000000001</v>
      </c>
      <c r="M246" s="54">
        <v>140</v>
      </c>
      <c r="N246" s="41">
        <v>9225</v>
      </c>
      <c r="O246" s="57">
        <v>514.79999999999995</v>
      </c>
      <c r="P246" s="48">
        <v>100</v>
      </c>
      <c r="Q246" s="48">
        <v>48.671999999999997</v>
      </c>
      <c r="R246" s="41">
        <v>4</v>
      </c>
    </row>
    <row r="247" spans="1:18" x14ac:dyDescent="0.2">
      <c r="A247" s="42" t="s">
        <v>62</v>
      </c>
      <c r="B247" s="43" t="s">
        <v>16</v>
      </c>
      <c r="C247" s="43" t="s">
        <v>16</v>
      </c>
      <c r="D247" s="44" t="s">
        <v>843</v>
      </c>
      <c r="E247" s="41" t="s">
        <v>975</v>
      </c>
      <c r="F247" s="45" t="s">
        <v>976</v>
      </c>
      <c r="G247" s="41" t="s">
        <v>902</v>
      </c>
      <c r="H247" s="41" t="s">
        <v>903</v>
      </c>
      <c r="I247" s="41" t="s">
        <v>977</v>
      </c>
      <c r="J247" s="46">
        <v>41095</v>
      </c>
      <c r="K247" s="46">
        <v>44052</v>
      </c>
      <c r="L247" s="47">
        <v>1.8</v>
      </c>
      <c r="M247" s="54">
        <v>172</v>
      </c>
      <c r="N247" s="41">
        <v>9968</v>
      </c>
      <c r="O247" s="57">
        <v>514.4</v>
      </c>
      <c r="P247" s="48">
        <v>100</v>
      </c>
      <c r="Q247" s="48">
        <v>55.188000000000002</v>
      </c>
      <c r="R247" s="41">
        <v>6</v>
      </c>
    </row>
    <row r="248" spans="1:18" x14ac:dyDescent="0.2">
      <c r="A248" s="42" t="s">
        <v>64</v>
      </c>
      <c r="B248" s="43" t="s">
        <v>16</v>
      </c>
      <c r="C248" s="43" t="s">
        <v>16</v>
      </c>
      <c r="D248" s="44" t="s">
        <v>416</v>
      </c>
      <c r="E248" s="41" t="s">
        <v>978</v>
      </c>
      <c r="F248" s="45" t="s">
        <v>979</v>
      </c>
      <c r="G248" s="41" t="s">
        <v>820</v>
      </c>
      <c r="H248" s="41" t="s">
        <v>821</v>
      </c>
      <c r="I248" s="41" t="s">
        <v>980</v>
      </c>
      <c r="J248" s="46">
        <v>42998</v>
      </c>
      <c r="K248" s="46">
        <v>44152</v>
      </c>
      <c r="L248" s="47">
        <v>2</v>
      </c>
      <c r="M248" s="54">
        <v>86</v>
      </c>
      <c r="N248" s="41">
        <v>11479</v>
      </c>
      <c r="O248" s="57">
        <v>510.9</v>
      </c>
      <c r="P248" s="48">
        <v>100</v>
      </c>
      <c r="Q248" s="48">
        <v>35.244</v>
      </c>
      <c r="R248" s="41">
        <v>2</v>
      </c>
    </row>
    <row r="249" spans="1:18" x14ac:dyDescent="0.2">
      <c r="A249" s="42" t="s">
        <v>65</v>
      </c>
      <c r="B249" s="43" t="s">
        <v>16</v>
      </c>
      <c r="C249" s="43" t="s">
        <v>16</v>
      </c>
      <c r="D249" s="44" t="s">
        <v>263</v>
      </c>
      <c r="E249" s="41" t="s">
        <v>981</v>
      </c>
      <c r="F249" s="45" t="s">
        <v>982</v>
      </c>
      <c r="G249" s="41" t="s">
        <v>627</v>
      </c>
      <c r="H249" s="41"/>
      <c r="I249" s="41" t="s">
        <v>862</v>
      </c>
      <c r="J249" s="46">
        <v>42850</v>
      </c>
      <c r="K249" s="46">
        <v>44098</v>
      </c>
      <c r="L249" s="47">
        <v>0</v>
      </c>
      <c r="M249" s="54">
        <v>70</v>
      </c>
      <c r="N249" s="41">
        <v>7482</v>
      </c>
      <c r="O249" s="57">
        <v>510.4</v>
      </c>
      <c r="P249" s="48">
        <v>100</v>
      </c>
      <c r="Q249" s="48">
        <v>36.49</v>
      </c>
      <c r="R249" s="41">
        <v>2</v>
      </c>
    </row>
    <row r="250" spans="1:18" x14ac:dyDescent="0.2">
      <c r="A250" s="42" t="s">
        <v>66</v>
      </c>
      <c r="B250" s="43" t="s">
        <v>16</v>
      </c>
      <c r="C250" s="43" t="s">
        <v>16</v>
      </c>
      <c r="D250" s="44" t="s">
        <v>983</v>
      </c>
      <c r="E250" s="41" t="s">
        <v>984</v>
      </c>
      <c r="F250" s="45"/>
      <c r="G250" s="41" t="s">
        <v>985</v>
      </c>
      <c r="H250" s="41" t="s">
        <v>986</v>
      </c>
      <c r="I250" s="41" t="s">
        <v>987</v>
      </c>
      <c r="J250" s="46">
        <v>41137</v>
      </c>
      <c r="K250" s="46">
        <v>43884</v>
      </c>
      <c r="L250" s="47">
        <v>0.64</v>
      </c>
      <c r="M250" s="54">
        <v>247</v>
      </c>
      <c r="N250" s="41">
        <v>10594</v>
      </c>
      <c r="O250" s="57">
        <v>510.3</v>
      </c>
      <c r="P250" s="48">
        <v>100</v>
      </c>
      <c r="Q250" s="48">
        <v>52.47</v>
      </c>
      <c r="R250" s="41">
        <v>5</v>
      </c>
    </row>
    <row r="251" spans="1:18" x14ac:dyDescent="0.2">
      <c r="A251" s="42" t="s">
        <v>64</v>
      </c>
      <c r="B251" s="43" t="s">
        <v>16</v>
      </c>
      <c r="C251" s="43" t="s">
        <v>16</v>
      </c>
      <c r="D251" s="44" t="s">
        <v>854</v>
      </c>
      <c r="E251" s="41" t="s">
        <v>988</v>
      </c>
      <c r="F251" s="45"/>
      <c r="G251" s="41" t="s">
        <v>856</v>
      </c>
      <c r="H251" s="41" t="s">
        <v>857</v>
      </c>
      <c r="I251" s="41" t="s">
        <v>521</v>
      </c>
      <c r="J251" s="46">
        <v>41042</v>
      </c>
      <c r="K251" s="46">
        <v>43643</v>
      </c>
      <c r="L251" s="47">
        <v>1.44</v>
      </c>
      <c r="M251" s="54">
        <v>78</v>
      </c>
      <c r="N251" s="41">
        <v>10758</v>
      </c>
      <c r="O251" s="57">
        <v>509.8</v>
      </c>
      <c r="P251" s="48">
        <v>100</v>
      </c>
      <c r="Q251" s="48">
        <v>44.5</v>
      </c>
      <c r="R251" s="41">
        <v>4</v>
      </c>
    </row>
    <row r="252" spans="1:18" x14ac:dyDescent="0.2">
      <c r="A252" s="42" t="s">
        <v>66</v>
      </c>
      <c r="B252" s="43" t="s">
        <v>16</v>
      </c>
      <c r="C252" s="43" t="s">
        <v>16</v>
      </c>
      <c r="D252" s="44" t="s">
        <v>848</v>
      </c>
      <c r="E252" s="41" t="s">
        <v>989</v>
      </c>
      <c r="F252" s="45" t="s">
        <v>990</v>
      </c>
      <c r="G252" s="41" t="s">
        <v>834</v>
      </c>
      <c r="H252" s="41" t="s">
        <v>835</v>
      </c>
      <c r="I252" s="41" t="s">
        <v>991</v>
      </c>
      <c r="J252" s="46">
        <v>41035</v>
      </c>
      <c r="K252" s="46">
        <v>43858</v>
      </c>
      <c r="L252" s="47">
        <v>1.2</v>
      </c>
      <c r="M252" s="54">
        <v>287</v>
      </c>
      <c r="N252" s="41">
        <v>8581</v>
      </c>
      <c r="O252" s="57">
        <v>509.5</v>
      </c>
      <c r="P252" s="48">
        <v>100</v>
      </c>
      <c r="Q252" s="48">
        <v>55.835999999999999</v>
      </c>
      <c r="R252" s="41">
        <v>5</v>
      </c>
    </row>
    <row r="253" spans="1:18" x14ac:dyDescent="0.2">
      <c r="A253" s="42" t="s">
        <v>62</v>
      </c>
      <c r="B253" s="43" t="s">
        <v>16</v>
      </c>
      <c r="C253" s="43" t="s">
        <v>16</v>
      </c>
      <c r="D253" s="44" t="s">
        <v>843</v>
      </c>
      <c r="E253" s="41" t="s">
        <v>680</v>
      </c>
      <c r="F253" s="45" t="s">
        <v>992</v>
      </c>
      <c r="G253" s="41" t="s">
        <v>993</v>
      </c>
      <c r="H253" s="41" t="s">
        <v>994</v>
      </c>
      <c r="I253" s="41" t="s">
        <v>995</v>
      </c>
      <c r="J253" s="46">
        <v>42232</v>
      </c>
      <c r="K253" s="46">
        <v>44142</v>
      </c>
      <c r="L253" s="47">
        <v>2.2200000000000002</v>
      </c>
      <c r="M253" s="54">
        <v>82</v>
      </c>
      <c r="N253" s="41">
        <v>9810</v>
      </c>
      <c r="O253" s="57">
        <v>509.4</v>
      </c>
      <c r="P253" s="48">
        <v>100</v>
      </c>
      <c r="Q253" s="48">
        <v>43.975999999999999</v>
      </c>
      <c r="R253" s="41">
        <v>3</v>
      </c>
    </row>
    <row r="254" spans="1:18" x14ac:dyDescent="0.2">
      <c r="A254" s="42" t="s">
        <v>64</v>
      </c>
      <c r="B254" s="43" t="s">
        <v>16</v>
      </c>
      <c r="C254" s="43" t="s">
        <v>16</v>
      </c>
      <c r="D254" s="44" t="s">
        <v>416</v>
      </c>
      <c r="E254" s="41" t="s">
        <v>996</v>
      </c>
      <c r="F254" s="45" t="s">
        <v>997</v>
      </c>
      <c r="G254" s="41" t="s">
        <v>998</v>
      </c>
      <c r="H254" s="41" t="s">
        <v>999</v>
      </c>
      <c r="I254" s="41" t="s">
        <v>1000</v>
      </c>
      <c r="J254" s="46">
        <v>42709</v>
      </c>
      <c r="K254" s="46">
        <v>43840</v>
      </c>
      <c r="L254" s="47">
        <v>0.5</v>
      </c>
      <c r="M254" s="54">
        <v>305</v>
      </c>
      <c r="N254" s="41">
        <v>12151</v>
      </c>
      <c r="O254" s="57">
        <v>508.1</v>
      </c>
      <c r="P254" s="48">
        <v>100</v>
      </c>
      <c r="Q254" s="48">
        <v>47.85</v>
      </c>
      <c r="R254" s="41">
        <v>2</v>
      </c>
    </row>
    <row r="255" spans="1:18" x14ac:dyDescent="0.2">
      <c r="A255" s="42" t="s">
        <v>62</v>
      </c>
      <c r="B255" s="43" t="s">
        <v>16</v>
      </c>
      <c r="C255" s="43" t="s">
        <v>16</v>
      </c>
      <c r="D255" s="44" t="s">
        <v>536</v>
      </c>
      <c r="E255" s="41" t="s">
        <v>1001</v>
      </c>
      <c r="F255" s="45"/>
      <c r="G255" s="41" t="s">
        <v>1002</v>
      </c>
      <c r="H255" s="41" t="s">
        <v>1003</v>
      </c>
      <c r="I255" s="41" t="s">
        <v>1004</v>
      </c>
      <c r="J255" s="46">
        <v>42273</v>
      </c>
      <c r="K255" s="46">
        <v>44110</v>
      </c>
      <c r="L255" s="47">
        <v>0.89</v>
      </c>
      <c r="M255" s="54">
        <v>88</v>
      </c>
      <c r="N255" s="41">
        <v>12650</v>
      </c>
      <c r="O255" s="57">
        <v>504.7</v>
      </c>
      <c r="P255" s="48">
        <v>100</v>
      </c>
      <c r="Q255" s="48">
        <v>43.432000000000002</v>
      </c>
      <c r="R255" s="41">
        <v>4</v>
      </c>
    </row>
    <row r="256" spans="1:18" x14ac:dyDescent="0.2">
      <c r="A256" s="42" t="s">
        <v>62</v>
      </c>
      <c r="B256" s="43" t="s">
        <v>16</v>
      </c>
      <c r="C256" s="43" t="s">
        <v>16</v>
      </c>
      <c r="D256" s="44" t="s">
        <v>843</v>
      </c>
      <c r="E256" s="41" t="s">
        <v>1005</v>
      </c>
      <c r="F256" s="45"/>
      <c r="G256" s="41" t="s">
        <v>1006</v>
      </c>
      <c r="H256" s="41" t="s">
        <v>1007</v>
      </c>
      <c r="I256" s="41" t="s">
        <v>1008</v>
      </c>
      <c r="J256" s="46">
        <v>42729</v>
      </c>
      <c r="K256" s="46">
        <v>43817</v>
      </c>
      <c r="L256" s="47">
        <v>1.1299999999999999</v>
      </c>
      <c r="M256" s="54">
        <v>305</v>
      </c>
      <c r="N256" s="41">
        <v>9029</v>
      </c>
      <c r="O256" s="57">
        <v>502.7</v>
      </c>
      <c r="P256" s="48">
        <v>100</v>
      </c>
      <c r="Q256" s="48">
        <v>51.665999999999997</v>
      </c>
      <c r="R256" s="41">
        <v>2</v>
      </c>
    </row>
    <row r="257" spans="1:18" x14ac:dyDescent="0.2">
      <c r="A257" s="42" t="s">
        <v>64</v>
      </c>
      <c r="B257" s="43" t="s">
        <v>16</v>
      </c>
      <c r="C257" s="43" t="s">
        <v>16</v>
      </c>
      <c r="D257" s="44" t="s">
        <v>416</v>
      </c>
      <c r="E257" s="41" t="s">
        <v>1009</v>
      </c>
      <c r="F257" s="45" t="s">
        <v>1010</v>
      </c>
      <c r="G257" s="41" t="s">
        <v>820</v>
      </c>
      <c r="H257" s="41" t="s">
        <v>821</v>
      </c>
      <c r="I257" s="41" t="s">
        <v>1011</v>
      </c>
      <c r="J257" s="46">
        <v>42931</v>
      </c>
      <c r="K257" s="46">
        <v>44004</v>
      </c>
      <c r="L257" s="47">
        <v>1.27</v>
      </c>
      <c r="M257" s="54">
        <v>234</v>
      </c>
      <c r="N257" s="41">
        <v>10689</v>
      </c>
      <c r="O257" s="57">
        <v>502.7</v>
      </c>
      <c r="P257" s="48">
        <v>100</v>
      </c>
      <c r="Q257" s="48">
        <v>43.308</v>
      </c>
      <c r="R257" s="41">
        <v>2</v>
      </c>
    </row>
    <row r="258" spans="1:18" x14ac:dyDescent="0.2">
      <c r="A258" s="42" t="s">
        <v>65</v>
      </c>
      <c r="B258" s="43" t="s">
        <v>16</v>
      </c>
      <c r="C258" s="43" t="s">
        <v>16</v>
      </c>
      <c r="D258" s="44" t="s">
        <v>638</v>
      </c>
      <c r="E258" s="41" t="s">
        <v>1012</v>
      </c>
      <c r="F258" s="45"/>
      <c r="G258" s="41" t="s">
        <v>640</v>
      </c>
      <c r="H258" s="41"/>
      <c r="I258" s="41" t="s">
        <v>1013</v>
      </c>
      <c r="J258" s="46">
        <v>42483</v>
      </c>
      <c r="K258" s="46">
        <v>43647</v>
      </c>
      <c r="L258" s="47">
        <v>0</v>
      </c>
      <c r="M258" s="54">
        <v>206</v>
      </c>
      <c r="N258" s="41">
        <v>5837</v>
      </c>
      <c r="O258" s="57">
        <v>501.2</v>
      </c>
      <c r="P258" s="48">
        <v>100</v>
      </c>
      <c r="Q258" s="48">
        <v>44.625</v>
      </c>
      <c r="R258" s="41">
        <v>2</v>
      </c>
    </row>
    <row r="259" spans="1:18" x14ac:dyDescent="0.2">
      <c r="A259" s="42" t="s">
        <v>64</v>
      </c>
      <c r="B259" s="43" t="s">
        <v>16</v>
      </c>
      <c r="C259" s="43" t="s">
        <v>16</v>
      </c>
      <c r="D259" s="44" t="s">
        <v>416</v>
      </c>
      <c r="E259" s="41" t="s">
        <v>1014</v>
      </c>
      <c r="F259" s="45" t="s">
        <v>1015</v>
      </c>
      <c r="G259" s="41" t="s">
        <v>803</v>
      </c>
      <c r="H259" s="41" t="s">
        <v>804</v>
      </c>
      <c r="I259" s="41" t="s">
        <v>1016</v>
      </c>
      <c r="J259" s="46">
        <v>42827</v>
      </c>
      <c r="K259" s="46">
        <v>44029</v>
      </c>
      <c r="L259" s="47">
        <v>2.0099999999999998</v>
      </c>
      <c r="M259" s="54">
        <v>209</v>
      </c>
      <c r="N259" s="41">
        <v>11914</v>
      </c>
      <c r="O259" s="57">
        <v>500.5</v>
      </c>
      <c r="P259" s="48">
        <v>100</v>
      </c>
      <c r="Q259" s="48">
        <v>46.427999999999997</v>
      </c>
      <c r="R259" s="41">
        <v>2</v>
      </c>
    </row>
    <row r="260" spans="1:18" x14ac:dyDescent="0.2">
      <c r="A260" s="42" t="s">
        <v>62</v>
      </c>
      <c r="B260" s="43" t="s">
        <v>16</v>
      </c>
      <c r="C260" s="43" t="s">
        <v>16</v>
      </c>
      <c r="D260" s="44" t="s">
        <v>843</v>
      </c>
      <c r="E260" s="41" t="s">
        <v>1017</v>
      </c>
      <c r="F260" s="45" t="s">
        <v>1018</v>
      </c>
      <c r="G260" s="41" t="s">
        <v>938</v>
      </c>
      <c r="H260" s="41" t="s">
        <v>939</v>
      </c>
      <c r="I260" s="41" t="s">
        <v>969</v>
      </c>
      <c r="J260" s="46">
        <v>42214</v>
      </c>
      <c r="K260" s="46">
        <v>44107</v>
      </c>
      <c r="L260" s="47">
        <v>1.21</v>
      </c>
      <c r="M260" s="54">
        <v>117</v>
      </c>
      <c r="N260" s="41">
        <v>9156</v>
      </c>
      <c r="O260" s="57">
        <v>498.7</v>
      </c>
      <c r="P260" s="48">
        <v>100</v>
      </c>
      <c r="Q260" s="48">
        <v>51.101999999999997</v>
      </c>
      <c r="R260" s="41">
        <v>4</v>
      </c>
    </row>
    <row r="261" spans="1:18" x14ac:dyDescent="0.2">
      <c r="A261" s="42" t="s">
        <v>62</v>
      </c>
      <c r="B261" s="43" t="s">
        <v>16</v>
      </c>
      <c r="C261" s="43" t="s">
        <v>16</v>
      </c>
      <c r="D261" s="44" t="s">
        <v>843</v>
      </c>
      <c r="E261" s="41" t="s">
        <v>899</v>
      </c>
      <c r="F261" s="45" t="s">
        <v>1019</v>
      </c>
      <c r="G261" s="41" t="s">
        <v>1020</v>
      </c>
      <c r="H261" s="41" t="s">
        <v>1021</v>
      </c>
      <c r="I261" s="41" t="s">
        <v>436</v>
      </c>
      <c r="J261" s="46">
        <v>42368</v>
      </c>
      <c r="K261" s="46">
        <v>43911</v>
      </c>
      <c r="L261" s="47">
        <v>1.18</v>
      </c>
      <c r="M261" s="54">
        <v>305</v>
      </c>
      <c r="N261" s="41">
        <v>10942</v>
      </c>
      <c r="O261" s="57">
        <v>497.4</v>
      </c>
      <c r="P261" s="48">
        <v>100</v>
      </c>
      <c r="Q261" s="48">
        <v>43.78</v>
      </c>
      <c r="R261" s="41">
        <v>2</v>
      </c>
    </row>
    <row r="262" spans="1:18" x14ac:dyDescent="0.2">
      <c r="A262" s="42" t="s">
        <v>64</v>
      </c>
      <c r="B262" s="43" t="s">
        <v>16</v>
      </c>
      <c r="C262" s="43" t="s">
        <v>16</v>
      </c>
      <c r="D262" s="44" t="s">
        <v>416</v>
      </c>
      <c r="E262" s="41" t="s">
        <v>1022</v>
      </c>
      <c r="F262" s="45" t="s">
        <v>1023</v>
      </c>
      <c r="G262" s="41" t="s">
        <v>1024</v>
      </c>
      <c r="H262" s="41" t="s">
        <v>1025</v>
      </c>
      <c r="I262" s="41" t="s">
        <v>1026</v>
      </c>
      <c r="J262" s="46">
        <v>41773</v>
      </c>
      <c r="K262" s="46">
        <v>44164</v>
      </c>
      <c r="L262" s="47">
        <v>1.1299999999999999</v>
      </c>
      <c r="M262" s="54">
        <v>74</v>
      </c>
      <c r="N262" s="41">
        <v>11617</v>
      </c>
      <c r="O262" s="57">
        <v>494.1</v>
      </c>
      <c r="P262" s="48">
        <v>100</v>
      </c>
      <c r="Q262" s="48">
        <v>50.786999999999999</v>
      </c>
      <c r="R262" s="41">
        <v>4</v>
      </c>
    </row>
    <row r="263" spans="1:18" x14ac:dyDescent="0.2">
      <c r="A263" s="42" t="s">
        <v>66</v>
      </c>
      <c r="B263" s="43" t="s">
        <v>16</v>
      </c>
      <c r="C263" s="43" t="s">
        <v>16</v>
      </c>
      <c r="D263" s="44" t="s">
        <v>1027</v>
      </c>
      <c r="E263" s="41" t="s">
        <v>1028</v>
      </c>
      <c r="F263" s="45"/>
      <c r="G263" s="41" t="s">
        <v>933</v>
      </c>
      <c r="H263" s="41"/>
      <c r="I263" s="41" t="s">
        <v>1029</v>
      </c>
      <c r="J263" s="46">
        <v>42018</v>
      </c>
      <c r="K263" s="46">
        <v>43557</v>
      </c>
      <c r="L263" s="47">
        <v>5.91</v>
      </c>
      <c r="M263" s="54">
        <v>276</v>
      </c>
      <c r="N263" s="41">
        <v>9680</v>
      </c>
      <c r="O263" s="57">
        <v>493.3</v>
      </c>
      <c r="P263" s="48">
        <v>100</v>
      </c>
      <c r="Q263" s="48">
        <v>44.66</v>
      </c>
      <c r="R263" s="41">
        <v>2</v>
      </c>
    </row>
    <row r="264" spans="1:18" x14ac:dyDescent="0.2">
      <c r="A264" s="42" t="s">
        <v>64</v>
      </c>
      <c r="B264" s="43" t="s">
        <v>16</v>
      </c>
      <c r="C264" s="43" t="s">
        <v>16</v>
      </c>
      <c r="D264" s="44" t="s">
        <v>416</v>
      </c>
      <c r="E264" s="41" t="s">
        <v>1030</v>
      </c>
      <c r="F264" s="45" t="s">
        <v>1031</v>
      </c>
      <c r="G264" s="41" t="s">
        <v>820</v>
      </c>
      <c r="H264" s="41" t="s">
        <v>821</v>
      </c>
      <c r="I264" s="41" t="s">
        <v>1032</v>
      </c>
      <c r="J264" s="46">
        <v>42988</v>
      </c>
      <c r="K264" s="46">
        <v>44118</v>
      </c>
      <c r="L264" s="47">
        <v>1.01</v>
      </c>
      <c r="M264" s="54">
        <v>120</v>
      </c>
      <c r="N264" s="41">
        <v>10862</v>
      </c>
      <c r="O264" s="57">
        <v>493</v>
      </c>
      <c r="P264" s="48">
        <v>100</v>
      </c>
      <c r="Q264" s="48">
        <v>36.942</v>
      </c>
      <c r="R264" s="41">
        <v>2</v>
      </c>
    </row>
    <row r="265" spans="1:18" x14ac:dyDescent="0.2">
      <c r="A265" s="42" t="s">
        <v>67</v>
      </c>
      <c r="B265" s="43" t="s">
        <v>16</v>
      </c>
      <c r="C265" s="43" t="s">
        <v>16</v>
      </c>
      <c r="D265" s="44" t="s">
        <v>520</v>
      </c>
      <c r="E265" s="41" t="s">
        <v>1033</v>
      </c>
      <c r="F265" s="45" t="s">
        <v>1034</v>
      </c>
      <c r="G265" s="41" t="s">
        <v>668</v>
      </c>
      <c r="H265" s="41" t="s">
        <v>669</v>
      </c>
      <c r="I265" s="41" t="s">
        <v>1035</v>
      </c>
      <c r="J265" s="46">
        <v>42850</v>
      </c>
      <c r="K265" s="46">
        <v>43945</v>
      </c>
      <c r="L265" s="47">
        <v>2.4</v>
      </c>
      <c r="M265" s="54">
        <v>108</v>
      </c>
      <c r="N265" s="41">
        <v>11077</v>
      </c>
      <c r="O265" s="57">
        <v>492.4</v>
      </c>
      <c r="P265" s="48">
        <v>100</v>
      </c>
      <c r="Q265" s="48">
        <v>43.898000000000003</v>
      </c>
      <c r="R265" s="41">
        <v>2</v>
      </c>
    </row>
    <row r="266" spans="1:18" x14ac:dyDescent="0.2">
      <c r="A266" s="42" t="s">
        <v>67</v>
      </c>
      <c r="B266" s="43" t="s">
        <v>16</v>
      </c>
      <c r="C266" s="43" t="s">
        <v>16</v>
      </c>
      <c r="D266" s="44" t="s">
        <v>520</v>
      </c>
      <c r="E266" s="41" t="s">
        <v>1036</v>
      </c>
      <c r="F266" s="45" t="s">
        <v>1037</v>
      </c>
      <c r="G266" s="41" t="s">
        <v>657</v>
      </c>
      <c r="H266" s="41" t="s">
        <v>658</v>
      </c>
      <c r="I266" s="41" t="s">
        <v>1038</v>
      </c>
      <c r="J266" s="46">
        <v>42605</v>
      </c>
      <c r="K266" s="46">
        <v>43810</v>
      </c>
      <c r="L266" s="47">
        <v>1.33</v>
      </c>
      <c r="M266" s="54">
        <v>243</v>
      </c>
      <c r="N266" s="41">
        <v>12525</v>
      </c>
      <c r="O266" s="57">
        <v>491.9</v>
      </c>
      <c r="P266" s="48">
        <v>100</v>
      </c>
      <c r="Q266" s="48">
        <v>48.276000000000003</v>
      </c>
      <c r="R266" s="41">
        <v>2</v>
      </c>
    </row>
    <row r="267" spans="1:18" x14ac:dyDescent="0.2">
      <c r="A267" s="42" t="s">
        <v>67</v>
      </c>
      <c r="B267" s="43" t="s">
        <v>16</v>
      </c>
      <c r="C267" s="43" t="s">
        <v>16</v>
      </c>
      <c r="D267" s="44" t="s">
        <v>520</v>
      </c>
      <c r="E267" s="41" t="s">
        <v>320</v>
      </c>
      <c r="F267" s="45" t="s">
        <v>1039</v>
      </c>
      <c r="G267" s="41" t="s">
        <v>897</v>
      </c>
      <c r="H267" s="41" t="s">
        <v>898</v>
      </c>
      <c r="I267" s="41" t="s">
        <v>1040</v>
      </c>
      <c r="J267" s="46">
        <v>42006</v>
      </c>
      <c r="K267" s="46">
        <v>43916</v>
      </c>
      <c r="L267" s="47">
        <v>1.05</v>
      </c>
      <c r="M267" s="54">
        <v>137</v>
      </c>
      <c r="N267" s="41">
        <v>11517</v>
      </c>
      <c r="O267" s="57">
        <v>491</v>
      </c>
      <c r="P267" s="48">
        <v>100</v>
      </c>
      <c r="Q267" s="48">
        <v>51.896000000000001</v>
      </c>
      <c r="R267" s="41">
        <v>4</v>
      </c>
    </row>
    <row r="268" spans="1:18" x14ac:dyDescent="0.2">
      <c r="A268" s="42" t="s">
        <v>64</v>
      </c>
      <c r="B268" s="43" t="s">
        <v>16</v>
      </c>
      <c r="C268" s="43" t="s">
        <v>16</v>
      </c>
      <c r="D268" s="44" t="s">
        <v>416</v>
      </c>
      <c r="E268" s="41" t="s">
        <v>1041</v>
      </c>
      <c r="F268" s="45" t="s">
        <v>1042</v>
      </c>
      <c r="G268" s="41" t="s">
        <v>1043</v>
      </c>
      <c r="H268" s="41" t="s">
        <v>1044</v>
      </c>
      <c r="I268" s="41" t="s">
        <v>965</v>
      </c>
      <c r="J268" s="46">
        <v>42374</v>
      </c>
      <c r="K268" s="46">
        <v>43772</v>
      </c>
      <c r="L268" s="47">
        <v>0.92</v>
      </c>
      <c r="M268" s="54">
        <v>305</v>
      </c>
      <c r="N268" s="41">
        <v>11918</v>
      </c>
      <c r="O268" s="57">
        <v>490.5</v>
      </c>
      <c r="P268" s="48">
        <v>100</v>
      </c>
      <c r="Q268" s="48">
        <v>57.64</v>
      </c>
      <c r="R268" s="41">
        <v>3</v>
      </c>
    </row>
    <row r="269" spans="1:18" x14ac:dyDescent="0.2">
      <c r="A269" s="42" t="s">
        <v>64</v>
      </c>
      <c r="B269" s="43" t="s">
        <v>16</v>
      </c>
      <c r="C269" s="43" t="s">
        <v>16</v>
      </c>
      <c r="D269" s="44" t="s">
        <v>416</v>
      </c>
      <c r="E269" s="41" t="s">
        <v>1045</v>
      </c>
      <c r="F269" s="45" t="s">
        <v>1046</v>
      </c>
      <c r="G269" s="41" t="s">
        <v>792</v>
      </c>
      <c r="H269" s="41" t="s">
        <v>793</v>
      </c>
      <c r="I269" s="41" t="s">
        <v>1047</v>
      </c>
      <c r="J269" s="46">
        <v>42588</v>
      </c>
      <c r="K269" s="46">
        <v>44182</v>
      </c>
      <c r="L269" s="47">
        <v>0.79</v>
      </c>
      <c r="M269" s="54">
        <v>56</v>
      </c>
      <c r="N269" s="41">
        <v>11744</v>
      </c>
      <c r="O269" s="57">
        <v>489.9</v>
      </c>
      <c r="P269" s="48">
        <v>100</v>
      </c>
      <c r="Q269" s="48">
        <v>41.587000000000003</v>
      </c>
      <c r="R269" s="41">
        <v>3</v>
      </c>
    </row>
    <row r="270" spans="1:18" x14ac:dyDescent="0.2">
      <c r="A270" s="42" t="s">
        <v>66</v>
      </c>
      <c r="B270" s="43" t="s">
        <v>16</v>
      </c>
      <c r="C270" s="43" t="s">
        <v>16</v>
      </c>
      <c r="D270" s="44" t="s">
        <v>864</v>
      </c>
      <c r="E270" s="41" t="s">
        <v>1048</v>
      </c>
      <c r="F270" s="45"/>
      <c r="G270" s="41" t="s">
        <v>880</v>
      </c>
      <c r="H270" s="41" t="s">
        <v>881</v>
      </c>
      <c r="I270" s="41" t="s">
        <v>1049</v>
      </c>
      <c r="J270" s="46">
        <v>41604</v>
      </c>
      <c r="K270" s="46">
        <v>44004</v>
      </c>
      <c r="L270" s="47">
        <v>0.25</v>
      </c>
      <c r="M270" s="54">
        <v>214</v>
      </c>
      <c r="N270" s="41">
        <v>9774</v>
      </c>
      <c r="O270" s="57">
        <v>487.9</v>
      </c>
      <c r="P270" s="48">
        <v>100</v>
      </c>
      <c r="Q270" s="48">
        <v>56.134999999999998</v>
      </c>
      <c r="R270" s="41">
        <v>5</v>
      </c>
    </row>
    <row r="271" spans="1:18" x14ac:dyDescent="0.2">
      <c r="A271" s="42" t="s">
        <v>67</v>
      </c>
      <c r="B271" s="43" t="s">
        <v>16</v>
      </c>
      <c r="C271" s="43" t="s">
        <v>16</v>
      </c>
      <c r="D271" s="44" t="s">
        <v>520</v>
      </c>
      <c r="E271" s="41" t="s">
        <v>892</v>
      </c>
      <c r="F271" s="45" t="s">
        <v>1050</v>
      </c>
      <c r="G271" s="41" t="s">
        <v>668</v>
      </c>
      <c r="H271" s="41" t="s">
        <v>669</v>
      </c>
      <c r="I271" s="41" t="s">
        <v>770</v>
      </c>
      <c r="J271" s="46">
        <v>43054</v>
      </c>
      <c r="K271" s="46">
        <v>43766</v>
      </c>
      <c r="L271" s="47">
        <v>4.62</v>
      </c>
      <c r="M271" s="54">
        <v>287</v>
      </c>
      <c r="N271" s="41">
        <v>11487</v>
      </c>
      <c r="O271" s="57">
        <v>485.7</v>
      </c>
      <c r="P271" s="48">
        <v>100</v>
      </c>
      <c r="Q271" s="48">
        <v>47.19</v>
      </c>
      <c r="R271" s="41">
        <v>1</v>
      </c>
    </row>
    <row r="272" spans="1:18" x14ac:dyDescent="0.2">
      <c r="A272" s="42" t="s">
        <v>63</v>
      </c>
      <c r="B272" s="43" t="s">
        <v>16</v>
      </c>
      <c r="C272" s="43" t="s">
        <v>16</v>
      </c>
      <c r="D272" s="44" t="s">
        <v>656</v>
      </c>
      <c r="E272" s="41" t="s">
        <v>797</v>
      </c>
      <c r="F272" s="45"/>
      <c r="G272" s="41" t="s">
        <v>657</v>
      </c>
      <c r="H272" s="41" t="s">
        <v>658</v>
      </c>
      <c r="I272" s="41" t="s">
        <v>436</v>
      </c>
      <c r="J272" s="46">
        <v>42402</v>
      </c>
      <c r="K272" s="46">
        <v>44155</v>
      </c>
      <c r="L272" s="47">
        <v>1.1399999999999999</v>
      </c>
      <c r="M272" s="54">
        <v>45</v>
      </c>
      <c r="N272" s="41">
        <v>8472</v>
      </c>
      <c r="O272" s="57">
        <v>485</v>
      </c>
      <c r="P272" s="48">
        <v>100</v>
      </c>
      <c r="Q272" s="48">
        <v>40.585999999999999</v>
      </c>
      <c r="R272" s="41">
        <v>3</v>
      </c>
    </row>
    <row r="273" spans="1:18" x14ac:dyDescent="0.2">
      <c r="A273" s="42" t="s">
        <v>62</v>
      </c>
      <c r="B273" s="43" t="s">
        <v>16</v>
      </c>
      <c r="C273" s="43" t="s">
        <v>16</v>
      </c>
      <c r="D273" s="44" t="s">
        <v>806</v>
      </c>
      <c r="E273" s="41" t="s">
        <v>1051</v>
      </c>
      <c r="F273" s="45" t="s">
        <v>1052</v>
      </c>
      <c r="G273" s="41" t="s">
        <v>803</v>
      </c>
      <c r="H273" s="41" t="s">
        <v>804</v>
      </c>
      <c r="I273" s="41" t="s">
        <v>1053</v>
      </c>
      <c r="J273" s="46">
        <v>42497</v>
      </c>
      <c r="K273" s="46">
        <v>43682</v>
      </c>
      <c r="L273" s="47">
        <v>2.1800000000000002</v>
      </c>
      <c r="M273" s="54">
        <v>281</v>
      </c>
      <c r="N273" s="41">
        <v>11048</v>
      </c>
      <c r="O273" s="57">
        <v>483.4</v>
      </c>
      <c r="P273" s="48">
        <v>100</v>
      </c>
      <c r="Q273" s="48">
        <v>50.16</v>
      </c>
      <c r="R273" s="41">
        <v>2</v>
      </c>
    </row>
    <row r="274" spans="1:18" x14ac:dyDescent="0.2">
      <c r="A274" s="42" t="s">
        <v>67</v>
      </c>
      <c r="B274" s="43" t="s">
        <v>16</v>
      </c>
      <c r="C274" s="43" t="s">
        <v>16</v>
      </c>
      <c r="D274" s="44" t="s">
        <v>520</v>
      </c>
      <c r="E274" s="41" t="s">
        <v>501</v>
      </c>
      <c r="F274" s="45" t="s">
        <v>1054</v>
      </c>
      <c r="G274" s="41" t="s">
        <v>1055</v>
      </c>
      <c r="H274" s="41" t="s">
        <v>1056</v>
      </c>
      <c r="I274" s="41" t="s">
        <v>1057</v>
      </c>
      <c r="J274" s="46">
        <v>41911</v>
      </c>
      <c r="K274" s="46">
        <v>43581</v>
      </c>
      <c r="L274" s="47">
        <v>1.92</v>
      </c>
      <c r="M274" s="54">
        <v>305</v>
      </c>
      <c r="N274" s="41">
        <v>10621</v>
      </c>
      <c r="O274" s="57">
        <v>482.7</v>
      </c>
      <c r="P274" s="48">
        <v>100</v>
      </c>
      <c r="Q274" s="48">
        <v>55.11</v>
      </c>
      <c r="R274" s="41">
        <v>3</v>
      </c>
    </row>
    <row r="275" spans="1:18" x14ac:dyDescent="0.2">
      <c r="A275" s="42" t="s">
        <v>67</v>
      </c>
      <c r="B275" s="43" t="s">
        <v>16</v>
      </c>
      <c r="C275" s="43" t="s">
        <v>16</v>
      </c>
      <c r="D275" s="44" t="s">
        <v>823</v>
      </c>
      <c r="E275" s="41" t="s">
        <v>1058</v>
      </c>
      <c r="F275" s="45"/>
      <c r="G275" s="41" t="s">
        <v>1059</v>
      </c>
      <c r="H275" s="41" t="s">
        <v>1060</v>
      </c>
      <c r="I275" s="41" t="s">
        <v>1061</v>
      </c>
      <c r="J275" s="46">
        <v>40661</v>
      </c>
      <c r="K275" s="46">
        <v>43690</v>
      </c>
      <c r="L275" s="47">
        <v>5.2</v>
      </c>
      <c r="M275" s="54">
        <v>121</v>
      </c>
      <c r="N275" s="41">
        <v>11534</v>
      </c>
      <c r="O275" s="57">
        <v>479.7</v>
      </c>
      <c r="P275" s="48">
        <v>100</v>
      </c>
      <c r="Q275" s="48">
        <v>48.863999999999997</v>
      </c>
      <c r="R275" s="41">
        <v>6</v>
      </c>
    </row>
    <row r="276" spans="1:18" x14ac:dyDescent="0.2">
      <c r="A276" s="42" t="s">
        <v>64</v>
      </c>
      <c r="B276" s="43" t="s">
        <v>16</v>
      </c>
      <c r="C276" s="43" t="s">
        <v>16</v>
      </c>
      <c r="D276" s="44" t="s">
        <v>416</v>
      </c>
      <c r="E276" s="41" t="s">
        <v>1062</v>
      </c>
      <c r="F276" s="45" t="s">
        <v>1063</v>
      </c>
      <c r="G276" s="41" t="s">
        <v>668</v>
      </c>
      <c r="H276" s="41" t="s">
        <v>669</v>
      </c>
      <c r="I276" s="41" t="s">
        <v>1064</v>
      </c>
      <c r="J276" s="46">
        <v>42390</v>
      </c>
      <c r="K276" s="46">
        <v>43970</v>
      </c>
      <c r="L276" s="47">
        <v>1.04</v>
      </c>
      <c r="M276" s="54">
        <v>268</v>
      </c>
      <c r="N276" s="41">
        <v>12100</v>
      </c>
      <c r="O276" s="57">
        <v>478.4</v>
      </c>
      <c r="P276" s="48">
        <v>100</v>
      </c>
      <c r="Q276" s="48">
        <v>51.884</v>
      </c>
      <c r="R276" s="41">
        <v>2</v>
      </c>
    </row>
    <row r="277" spans="1:18" x14ac:dyDescent="0.2">
      <c r="A277" s="42" t="s">
        <v>63</v>
      </c>
      <c r="B277" s="43" t="s">
        <v>16</v>
      </c>
      <c r="C277" s="43" t="s">
        <v>16</v>
      </c>
      <c r="D277" s="44" t="s">
        <v>1065</v>
      </c>
      <c r="E277" s="41" t="s">
        <v>995</v>
      </c>
      <c r="F277" s="45"/>
      <c r="G277" s="41" t="s">
        <v>1066</v>
      </c>
      <c r="H277" s="41" t="s">
        <v>1067</v>
      </c>
      <c r="I277" s="41" t="s">
        <v>930</v>
      </c>
      <c r="J277" s="46">
        <v>41527</v>
      </c>
      <c r="K277" s="46">
        <v>44092</v>
      </c>
      <c r="L277" s="47">
        <v>1.26</v>
      </c>
      <c r="M277" s="54">
        <v>133</v>
      </c>
      <c r="N277" s="41">
        <v>8626</v>
      </c>
      <c r="O277" s="57">
        <v>477.5</v>
      </c>
      <c r="P277" s="48">
        <v>100</v>
      </c>
      <c r="Q277" s="48">
        <v>54.802</v>
      </c>
      <c r="R277" s="41">
        <v>5</v>
      </c>
    </row>
    <row r="278" spans="1:18" x14ac:dyDescent="0.2">
      <c r="A278" s="42" t="s">
        <v>67</v>
      </c>
      <c r="B278" s="43" t="s">
        <v>16</v>
      </c>
      <c r="C278" s="43" t="s">
        <v>16</v>
      </c>
      <c r="D278" s="44" t="s">
        <v>520</v>
      </c>
      <c r="E278" s="41" t="s">
        <v>1068</v>
      </c>
      <c r="F278" s="45" t="s">
        <v>1069</v>
      </c>
      <c r="G278" s="41" t="s">
        <v>668</v>
      </c>
      <c r="H278" s="41" t="s">
        <v>669</v>
      </c>
      <c r="I278" s="41" t="s">
        <v>1057</v>
      </c>
      <c r="J278" s="46">
        <v>42756</v>
      </c>
      <c r="K278" s="46">
        <v>43832</v>
      </c>
      <c r="L278" s="47">
        <v>2.0699999999999998</v>
      </c>
      <c r="M278" s="54">
        <v>221</v>
      </c>
      <c r="N278" s="41">
        <v>10612</v>
      </c>
      <c r="O278" s="57">
        <v>477.1</v>
      </c>
      <c r="P278" s="48">
        <v>100</v>
      </c>
      <c r="Q278" s="48">
        <v>50.868000000000002</v>
      </c>
      <c r="R278" s="41">
        <v>2</v>
      </c>
    </row>
    <row r="279" spans="1:18" x14ac:dyDescent="0.2">
      <c r="A279" s="42" t="s">
        <v>67</v>
      </c>
      <c r="B279" s="43" t="s">
        <v>16</v>
      </c>
      <c r="C279" s="43" t="s">
        <v>16</v>
      </c>
      <c r="D279" s="44" t="s">
        <v>520</v>
      </c>
      <c r="E279" s="41" t="s">
        <v>1070</v>
      </c>
      <c r="F279" s="45" t="s">
        <v>1071</v>
      </c>
      <c r="G279" s="41" t="s">
        <v>897</v>
      </c>
      <c r="H279" s="41" t="s">
        <v>898</v>
      </c>
      <c r="I279" s="41" t="s">
        <v>1072</v>
      </c>
      <c r="J279" s="46">
        <v>42482</v>
      </c>
      <c r="K279" s="46">
        <v>43736</v>
      </c>
      <c r="L279" s="47">
        <v>2.78</v>
      </c>
      <c r="M279" s="54">
        <v>305</v>
      </c>
      <c r="N279" s="41">
        <v>9767</v>
      </c>
      <c r="O279" s="57">
        <v>476.8</v>
      </c>
      <c r="P279" s="48">
        <v>100</v>
      </c>
      <c r="Q279" s="48">
        <v>51.04</v>
      </c>
      <c r="R279" s="41">
        <v>2</v>
      </c>
    </row>
    <row r="280" spans="1:18" x14ac:dyDescent="0.2">
      <c r="A280" s="42" t="s">
        <v>66</v>
      </c>
      <c r="B280" s="43" t="s">
        <v>16</v>
      </c>
      <c r="C280" s="43" t="s">
        <v>16</v>
      </c>
      <c r="D280" s="44" t="s">
        <v>848</v>
      </c>
      <c r="E280" s="41" t="s">
        <v>1073</v>
      </c>
      <c r="F280" s="45" t="s">
        <v>1074</v>
      </c>
      <c r="G280" s="41" t="s">
        <v>851</v>
      </c>
      <c r="H280" s="41" t="s">
        <v>852</v>
      </c>
      <c r="I280" s="41" t="s">
        <v>1075</v>
      </c>
      <c r="J280" s="46">
        <v>42554</v>
      </c>
      <c r="K280" s="46">
        <v>43691</v>
      </c>
      <c r="L280" s="47">
        <v>1.06</v>
      </c>
      <c r="M280" s="54">
        <v>305</v>
      </c>
      <c r="N280" s="41">
        <v>7470</v>
      </c>
      <c r="O280" s="57">
        <v>476.5</v>
      </c>
      <c r="P280" s="48">
        <v>100</v>
      </c>
      <c r="Q280" s="48">
        <v>50.49</v>
      </c>
      <c r="R280" s="41">
        <v>2</v>
      </c>
    </row>
    <row r="281" spans="1:18" x14ac:dyDescent="0.2">
      <c r="A281" s="42" t="s">
        <v>64</v>
      </c>
      <c r="B281" s="43" t="s">
        <v>16</v>
      </c>
      <c r="C281" s="43" t="s">
        <v>16</v>
      </c>
      <c r="D281" s="44" t="s">
        <v>416</v>
      </c>
      <c r="E281" s="41" t="s">
        <v>1076</v>
      </c>
      <c r="F281" s="45" t="s">
        <v>1077</v>
      </c>
      <c r="G281" s="41" t="s">
        <v>668</v>
      </c>
      <c r="H281" s="41" t="s">
        <v>669</v>
      </c>
      <c r="I281" s="41" t="s">
        <v>1078</v>
      </c>
      <c r="J281" s="46">
        <v>42474</v>
      </c>
      <c r="K281" s="46">
        <v>44061</v>
      </c>
      <c r="L281" s="47">
        <v>2.71</v>
      </c>
      <c r="M281" s="54">
        <v>177</v>
      </c>
      <c r="N281" s="41">
        <v>9909</v>
      </c>
      <c r="O281" s="57">
        <v>474.2</v>
      </c>
      <c r="P281" s="48">
        <v>100</v>
      </c>
      <c r="Q281" s="48">
        <v>53.76</v>
      </c>
      <c r="R281" s="41">
        <v>3</v>
      </c>
    </row>
    <row r="282" spans="1:18" x14ac:dyDescent="0.2">
      <c r="A282" s="42" t="s">
        <v>66</v>
      </c>
      <c r="B282" s="43" t="s">
        <v>16</v>
      </c>
      <c r="C282" s="43" t="s">
        <v>16</v>
      </c>
      <c r="D282" s="44" t="s">
        <v>864</v>
      </c>
      <c r="E282" s="41" t="s">
        <v>1079</v>
      </c>
      <c r="F282" s="45"/>
      <c r="G282" s="41" t="s">
        <v>1080</v>
      </c>
      <c r="H282" s="41" t="s">
        <v>1081</v>
      </c>
      <c r="I282" s="41" t="s">
        <v>395</v>
      </c>
      <c r="J282" s="46">
        <v>42982</v>
      </c>
      <c r="K282" s="46">
        <v>44070</v>
      </c>
      <c r="L282" s="47">
        <v>5.28</v>
      </c>
      <c r="M282" s="54">
        <v>148</v>
      </c>
      <c r="N282" s="41">
        <v>9338</v>
      </c>
      <c r="O282" s="57">
        <v>473.6</v>
      </c>
      <c r="P282" s="48">
        <v>100</v>
      </c>
      <c r="Q282" s="48">
        <v>44.055</v>
      </c>
      <c r="R282" s="41">
        <v>2</v>
      </c>
    </row>
    <row r="283" spans="1:18" x14ac:dyDescent="0.2">
      <c r="A283" s="42" t="s">
        <v>64</v>
      </c>
      <c r="B283" s="43" t="s">
        <v>16</v>
      </c>
      <c r="C283" s="43" t="s">
        <v>16</v>
      </c>
      <c r="D283" s="44" t="s">
        <v>416</v>
      </c>
      <c r="E283" s="41" t="s">
        <v>1082</v>
      </c>
      <c r="F283" s="45" t="s">
        <v>1083</v>
      </c>
      <c r="G283" s="41" t="s">
        <v>897</v>
      </c>
      <c r="H283" s="41" t="s">
        <v>898</v>
      </c>
      <c r="I283" s="41" t="s">
        <v>1084</v>
      </c>
      <c r="J283" s="46">
        <v>42253</v>
      </c>
      <c r="K283" s="46">
        <v>44173</v>
      </c>
      <c r="L283" s="47">
        <v>1.55</v>
      </c>
      <c r="M283" s="54">
        <v>65</v>
      </c>
      <c r="N283" s="41">
        <v>11207</v>
      </c>
      <c r="O283" s="57">
        <v>472.5</v>
      </c>
      <c r="P283" s="48">
        <v>100</v>
      </c>
      <c r="Q283" s="48">
        <v>51.48</v>
      </c>
      <c r="R283" s="41">
        <v>4</v>
      </c>
    </row>
    <row r="284" spans="1:18" x14ac:dyDescent="0.2">
      <c r="A284" s="42" t="s">
        <v>66</v>
      </c>
      <c r="B284" s="43" t="s">
        <v>16</v>
      </c>
      <c r="C284" s="43" t="s">
        <v>16</v>
      </c>
      <c r="D284" s="44" t="s">
        <v>837</v>
      </c>
      <c r="E284" s="41" t="s">
        <v>1085</v>
      </c>
      <c r="F284" s="45" t="s">
        <v>1086</v>
      </c>
      <c r="G284" s="41" t="s">
        <v>851</v>
      </c>
      <c r="H284" s="41" t="s">
        <v>852</v>
      </c>
      <c r="I284" s="41" t="s">
        <v>1087</v>
      </c>
      <c r="J284" s="46">
        <v>42115</v>
      </c>
      <c r="K284" s="46">
        <v>43547</v>
      </c>
      <c r="L284" s="47">
        <v>0.94</v>
      </c>
      <c r="M284" s="54">
        <v>305</v>
      </c>
      <c r="N284" s="41">
        <v>12439</v>
      </c>
      <c r="O284" s="57">
        <v>471.7</v>
      </c>
      <c r="P284" s="48">
        <v>100</v>
      </c>
      <c r="Q284" s="48">
        <v>50.27</v>
      </c>
      <c r="R284" s="41">
        <v>2</v>
      </c>
    </row>
    <row r="285" spans="1:18" x14ac:dyDescent="0.2">
      <c r="A285" s="42" t="s">
        <v>62</v>
      </c>
      <c r="B285" s="43" t="s">
        <v>16</v>
      </c>
      <c r="C285" s="43" t="s">
        <v>16</v>
      </c>
      <c r="D285" s="44" t="s">
        <v>828</v>
      </c>
      <c r="E285" s="41" t="s">
        <v>1088</v>
      </c>
      <c r="F285" s="45" t="s">
        <v>1089</v>
      </c>
      <c r="G285" s="41" t="s">
        <v>1090</v>
      </c>
      <c r="H285" s="41" t="s">
        <v>1091</v>
      </c>
      <c r="I285" s="41" t="s">
        <v>1092</v>
      </c>
      <c r="J285" s="46">
        <v>43102</v>
      </c>
      <c r="K285" s="46">
        <v>43928</v>
      </c>
      <c r="L285" s="47">
        <v>1.28</v>
      </c>
      <c r="M285" s="54">
        <v>279</v>
      </c>
      <c r="N285" s="41">
        <v>10968</v>
      </c>
      <c r="O285" s="57">
        <v>471.5</v>
      </c>
      <c r="P285" s="48">
        <v>100</v>
      </c>
      <c r="Q285" s="48">
        <v>41.25</v>
      </c>
      <c r="R285" s="41">
        <v>1</v>
      </c>
    </row>
    <row r="286" spans="1:18" x14ac:dyDescent="0.2">
      <c r="A286" s="42" t="s">
        <v>64</v>
      </c>
      <c r="B286" s="43" t="s">
        <v>16</v>
      </c>
      <c r="C286" s="43" t="s">
        <v>16</v>
      </c>
      <c r="D286" s="44" t="s">
        <v>416</v>
      </c>
      <c r="E286" s="41" t="s">
        <v>1093</v>
      </c>
      <c r="F286" s="45" t="s">
        <v>1094</v>
      </c>
      <c r="G286" s="41" t="s">
        <v>1095</v>
      </c>
      <c r="H286" s="41" t="s">
        <v>813</v>
      </c>
      <c r="I286" s="41" t="s">
        <v>1096</v>
      </c>
      <c r="J286" s="46">
        <v>42798</v>
      </c>
      <c r="K286" s="46">
        <v>43987</v>
      </c>
      <c r="L286" s="47">
        <v>0.88</v>
      </c>
      <c r="M286" s="54">
        <v>251</v>
      </c>
      <c r="N286" s="41">
        <v>11898</v>
      </c>
      <c r="O286" s="57">
        <v>469.2</v>
      </c>
      <c r="P286" s="48">
        <v>100</v>
      </c>
      <c r="Q286" s="48">
        <v>49.813000000000002</v>
      </c>
      <c r="R286" s="41">
        <v>2</v>
      </c>
    </row>
    <row r="287" spans="1:18" x14ac:dyDescent="0.2">
      <c r="A287" s="42" t="s">
        <v>63</v>
      </c>
      <c r="B287" s="43" t="s">
        <v>16</v>
      </c>
      <c r="C287" s="43" t="s">
        <v>16</v>
      </c>
      <c r="D287" s="44" t="s">
        <v>656</v>
      </c>
      <c r="E287" s="41" t="s">
        <v>1097</v>
      </c>
      <c r="F287" s="45"/>
      <c r="G287" s="41" t="s">
        <v>657</v>
      </c>
      <c r="H287" s="41" t="s">
        <v>658</v>
      </c>
      <c r="I287" s="41" t="s">
        <v>1098</v>
      </c>
      <c r="J287" s="46">
        <v>42700</v>
      </c>
      <c r="K287" s="46">
        <v>44123</v>
      </c>
      <c r="L287" s="47">
        <v>1.07</v>
      </c>
      <c r="M287" s="54">
        <v>77</v>
      </c>
      <c r="N287" s="41">
        <v>8717</v>
      </c>
      <c r="O287" s="57">
        <v>464.4</v>
      </c>
      <c r="P287" s="48">
        <v>100</v>
      </c>
      <c r="Q287" s="48">
        <v>39.604999999999997</v>
      </c>
      <c r="R287" s="41">
        <v>2</v>
      </c>
    </row>
    <row r="288" spans="1:18" x14ac:dyDescent="0.2">
      <c r="A288" s="42" t="s">
        <v>65</v>
      </c>
      <c r="B288" s="43" t="s">
        <v>16</v>
      </c>
      <c r="C288" s="43" t="s">
        <v>16</v>
      </c>
      <c r="D288" s="44" t="s">
        <v>263</v>
      </c>
      <c r="E288" s="41" t="s">
        <v>1099</v>
      </c>
      <c r="F288" s="45" t="s">
        <v>1100</v>
      </c>
      <c r="G288" s="41" t="s">
        <v>1006</v>
      </c>
      <c r="H288" s="41" t="s">
        <v>1007</v>
      </c>
      <c r="I288" s="41" t="s">
        <v>645</v>
      </c>
      <c r="J288" s="46">
        <v>42101</v>
      </c>
      <c r="K288" s="46">
        <v>43942</v>
      </c>
      <c r="L288" s="47">
        <v>0</v>
      </c>
      <c r="M288" s="54">
        <v>226</v>
      </c>
      <c r="N288" s="41">
        <v>6939</v>
      </c>
      <c r="O288" s="57">
        <v>464.4</v>
      </c>
      <c r="P288" s="48">
        <v>100</v>
      </c>
      <c r="Q288" s="48">
        <v>53.954999999999998</v>
      </c>
      <c r="R288" s="41">
        <v>3</v>
      </c>
    </row>
    <row r="289" spans="1:18" x14ac:dyDescent="0.2">
      <c r="A289" s="42" t="s">
        <v>62</v>
      </c>
      <c r="B289" s="43" t="s">
        <v>16</v>
      </c>
      <c r="C289" s="43" t="s">
        <v>16</v>
      </c>
      <c r="D289" s="44" t="s">
        <v>843</v>
      </c>
      <c r="E289" s="41" t="s">
        <v>868</v>
      </c>
      <c r="F289" s="45"/>
      <c r="G289" s="41" t="s">
        <v>1006</v>
      </c>
      <c r="H289" s="41" t="s">
        <v>1007</v>
      </c>
      <c r="I289" s="41" t="s">
        <v>847</v>
      </c>
      <c r="J289" s="46">
        <v>42526</v>
      </c>
      <c r="K289" s="46">
        <v>44128</v>
      </c>
      <c r="L289" s="47">
        <v>0.69</v>
      </c>
      <c r="M289" s="54">
        <v>96</v>
      </c>
      <c r="N289" s="41">
        <v>8883</v>
      </c>
      <c r="O289" s="57">
        <v>463.5</v>
      </c>
      <c r="P289" s="48">
        <v>100</v>
      </c>
      <c r="Q289" s="48">
        <v>49.896000000000001</v>
      </c>
      <c r="R289" s="41">
        <v>3</v>
      </c>
    </row>
    <row r="290" spans="1:18" x14ac:dyDescent="0.2">
      <c r="A290" s="42" t="s">
        <v>64</v>
      </c>
      <c r="B290" s="43" t="s">
        <v>16</v>
      </c>
      <c r="C290" s="43" t="s">
        <v>16</v>
      </c>
      <c r="D290" s="44" t="s">
        <v>416</v>
      </c>
      <c r="E290" s="41" t="s">
        <v>1101</v>
      </c>
      <c r="F290" s="45" t="s">
        <v>1102</v>
      </c>
      <c r="G290" s="41" t="s">
        <v>803</v>
      </c>
      <c r="H290" s="41" t="s">
        <v>804</v>
      </c>
      <c r="I290" s="41" t="s">
        <v>1103</v>
      </c>
      <c r="J290" s="46">
        <v>42710</v>
      </c>
      <c r="K290" s="46">
        <v>43980</v>
      </c>
      <c r="L290" s="47">
        <v>1.45</v>
      </c>
      <c r="M290" s="54">
        <v>258</v>
      </c>
      <c r="N290" s="41">
        <v>11329</v>
      </c>
      <c r="O290" s="57">
        <v>463.5</v>
      </c>
      <c r="P290" s="48">
        <v>100</v>
      </c>
      <c r="Q290" s="48">
        <v>48.177999999999997</v>
      </c>
      <c r="R290" s="41">
        <v>2</v>
      </c>
    </row>
    <row r="291" spans="1:18" x14ac:dyDescent="0.2">
      <c r="A291" s="42" t="s">
        <v>65</v>
      </c>
      <c r="B291" s="43" t="s">
        <v>16</v>
      </c>
      <c r="C291" s="43" t="s">
        <v>16</v>
      </c>
      <c r="D291" s="44" t="s">
        <v>638</v>
      </c>
      <c r="E291" s="41" t="s">
        <v>1104</v>
      </c>
      <c r="F291" s="45"/>
      <c r="G291" s="41" t="s">
        <v>640</v>
      </c>
      <c r="H291" s="41"/>
      <c r="I291" s="41" t="s">
        <v>1105</v>
      </c>
      <c r="J291" s="46">
        <v>42365</v>
      </c>
      <c r="K291" s="46">
        <v>43651</v>
      </c>
      <c r="L291" s="47">
        <v>0</v>
      </c>
      <c r="M291" s="54">
        <v>202</v>
      </c>
      <c r="N291" s="41">
        <v>5398</v>
      </c>
      <c r="O291" s="57">
        <v>462.8</v>
      </c>
      <c r="P291" s="48">
        <v>100</v>
      </c>
      <c r="Q291" s="48">
        <v>39.692999999999998</v>
      </c>
      <c r="R291" s="41">
        <v>1</v>
      </c>
    </row>
    <row r="292" spans="1:18" x14ac:dyDescent="0.2">
      <c r="A292" s="42" t="s">
        <v>66</v>
      </c>
      <c r="B292" s="43" t="s">
        <v>16</v>
      </c>
      <c r="C292" s="43" t="s">
        <v>16</v>
      </c>
      <c r="D292" s="44" t="s">
        <v>848</v>
      </c>
      <c r="E292" s="41" t="s">
        <v>421</v>
      </c>
      <c r="F292" s="45" t="s">
        <v>1106</v>
      </c>
      <c r="G292" s="41" t="s">
        <v>1107</v>
      </c>
      <c r="H292" s="41" t="s">
        <v>1108</v>
      </c>
      <c r="I292" s="41" t="s">
        <v>1109</v>
      </c>
      <c r="J292" s="46">
        <v>41955</v>
      </c>
      <c r="K292" s="46">
        <v>43907</v>
      </c>
      <c r="L292" s="47">
        <v>0.52</v>
      </c>
      <c r="M292" s="54">
        <v>238</v>
      </c>
      <c r="N292" s="41">
        <v>7451</v>
      </c>
      <c r="O292" s="57">
        <v>462.5</v>
      </c>
      <c r="P292" s="48">
        <v>100</v>
      </c>
      <c r="Q292" s="48">
        <v>53.636000000000003</v>
      </c>
      <c r="R292" s="41">
        <v>4</v>
      </c>
    </row>
    <row r="293" spans="1:18" x14ac:dyDescent="0.2">
      <c r="A293" s="42" t="s">
        <v>62</v>
      </c>
      <c r="B293" s="43" t="s">
        <v>16</v>
      </c>
      <c r="C293" s="43" t="s">
        <v>16</v>
      </c>
      <c r="D293" s="44" t="s">
        <v>1110</v>
      </c>
      <c r="E293" s="41" t="s">
        <v>1111</v>
      </c>
      <c r="F293" s="45" t="s">
        <v>1112</v>
      </c>
      <c r="G293" s="41" t="s">
        <v>1113</v>
      </c>
      <c r="H293" s="41" t="s">
        <v>1114</v>
      </c>
      <c r="I293" s="41" t="s">
        <v>1115</v>
      </c>
      <c r="J293" s="46">
        <v>42325</v>
      </c>
      <c r="K293" s="46">
        <v>43572</v>
      </c>
      <c r="L293" s="47">
        <v>1.05</v>
      </c>
      <c r="M293" s="54">
        <v>182</v>
      </c>
      <c r="N293" s="41">
        <v>10356</v>
      </c>
      <c r="O293" s="57">
        <v>461.5</v>
      </c>
      <c r="P293" s="48">
        <v>100</v>
      </c>
      <c r="Q293" s="48">
        <v>42.539000000000001</v>
      </c>
      <c r="R293" s="41">
        <v>2</v>
      </c>
    </row>
    <row r="294" spans="1:18" x14ac:dyDescent="0.2">
      <c r="A294" s="42" t="s">
        <v>69</v>
      </c>
      <c r="B294" s="43" t="s">
        <v>16</v>
      </c>
      <c r="C294" s="43" t="s">
        <v>16</v>
      </c>
      <c r="D294" s="44" t="s">
        <v>1116</v>
      </c>
      <c r="E294" s="41" t="s">
        <v>1117</v>
      </c>
      <c r="F294" s="45"/>
      <c r="G294" s="41" t="s">
        <v>1118</v>
      </c>
      <c r="H294" s="41" t="s">
        <v>1119</v>
      </c>
      <c r="I294" s="41" t="s">
        <v>1120</v>
      </c>
      <c r="J294" s="46">
        <v>41680</v>
      </c>
      <c r="K294" s="46">
        <v>43656</v>
      </c>
      <c r="L294" s="47">
        <v>0.73</v>
      </c>
      <c r="M294" s="54">
        <v>97</v>
      </c>
      <c r="N294" s="41">
        <v>8220</v>
      </c>
      <c r="O294" s="57">
        <v>459.4</v>
      </c>
      <c r="P294" s="48">
        <v>100</v>
      </c>
      <c r="Q294" s="48">
        <v>42.872999999999998</v>
      </c>
      <c r="R294" s="41">
        <v>3</v>
      </c>
    </row>
    <row r="295" spans="1:18" x14ac:dyDescent="0.2">
      <c r="A295" s="42" t="s">
        <v>64</v>
      </c>
      <c r="B295" s="43" t="s">
        <v>16</v>
      </c>
      <c r="C295" s="43" t="s">
        <v>16</v>
      </c>
      <c r="D295" s="44" t="s">
        <v>416</v>
      </c>
      <c r="E295" s="41" t="s">
        <v>1121</v>
      </c>
      <c r="F295" s="45" t="s">
        <v>1122</v>
      </c>
      <c r="G295" s="41" t="s">
        <v>845</v>
      </c>
      <c r="H295" s="41" t="s">
        <v>846</v>
      </c>
      <c r="I295" s="41" t="s">
        <v>1123</v>
      </c>
      <c r="J295" s="46">
        <v>42833</v>
      </c>
      <c r="K295" s="46">
        <v>44023</v>
      </c>
      <c r="L295" s="47">
        <v>1.45</v>
      </c>
      <c r="M295" s="54">
        <v>215</v>
      </c>
      <c r="N295" s="41">
        <v>11012</v>
      </c>
      <c r="O295" s="57">
        <v>455.2</v>
      </c>
      <c r="P295" s="48">
        <v>100</v>
      </c>
      <c r="Q295" s="48">
        <v>48.6</v>
      </c>
      <c r="R295" s="41">
        <v>2</v>
      </c>
    </row>
    <row r="296" spans="1:18" x14ac:dyDescent="0.2">
      <c r="A296" s="42" t="s">
        <v>65</v>
      </c>
      <c r="B296" s="43" t="s">
        <v>1124</v>
      </c>
      <c r="C296" s="43" t="s">
        <v>1125</v>
      </c>
      <c r="D296" s="44" t="s">
        <v>305</v>
      </c>
      <c r="E296" s="41" t="s">
        <v>1126</v>
      </c>
      <c r="F296" s="45"/>
      <c r="G296" s="41" t="s">
        <v>1127</v>
      </c>
      <c r="H296" s="41" t="s">
        <v>1128</v>
      </c>
      <c r="I296" s="41" t="s">
        <v>311</v>
      </c>
      <c r="J296" s="46">
        <v>42678</v>
      </c>
      <c r="K296" s="46">
        <v>43793</v>
      </c>
      <c r="L296" s="47">
        <v>1.3</v>
      </c>
      <c r="M296" s="54">
        <v>36</v>
      </c>
      <c r="N296" s="41">
        <v>8693</v>
      </c>
      <c r="O296" s="57">
        <v>490.77</v>
      </c>
      <c r="P296" s="48">
        <v>100</v>
      </c>
      <c r="Q296" s="48">
        <v>34.603999999999999</v>
      </c>
      <c r="R296" s="41">
        <v>2</v>
      </c>
    </row>
    <row r="297" spans="1:18" x14ac:dyDescent="0.2">
      <c r="A297" s="42" t="s">
        <v>65</v>
      </c>
      <c r="B297" s="43" t="s">
        <v>1124</v>
      </c>
      <c r="C297" s="43" t="s">
        <v>1129</v>
      </c>
      <c r="D297" s="44" t="s">
        <v>305</v>
      </c>
      <c r="E297" s="41" t="s">
        <v>1130</v>
      </c>
      <c r="F297" s="45"/>
      <c r="G297" s="41" t="s">
        <v>909</v>
      </c>
      <c r="H297" s="41" t="s">
        <v>910</v>
      </c>
      <c r="I297" s="41" t="s">
        <v>1131</v>
      </c>
      <c r="J297" s="46">
        <v>42044</v>
      </c>
      <c r="K297" s="46">
        <v>43765</v>
      </c>
      <c r="L297" s="47">
        <v>1.22</v>
      </c>
      <c r="M297" s="54">
        <v>64</v>
      </c>
      <c r="N297" s="41">
        <v>8927</v>
      </c>
      <c r="O297" s="57">
        <v>460.4</v>
      </c>
      <c r="P297" s="48">
        <v>100</v>
      </c>
      <c r="Q297" s="48">
        <v>43.968000000000004</v>
      </c>
      <c r="R297" s="41">
        <v>3</v>
      </c>
    </row>
    <row r="298" spans="1:18" x14ac:dyDescent="0.2">
      <c r="A298" s="42" t="s">
        <v>65</v>
      </c>
      <c r="B298" s="43" t="s">
        <v>1124</v>
      </c>
      <c r="C298" s="43" t="s">
        <v>1129</v>
      </c>
      <c r="D298" s="44" t="s">
        <v>638</v>
      </c>
      <c r="E298" s="41" t="s">
        <v>1132</v>
      </c>
      <c r="F298" s="45"/>
      <c r="G298" s="41" t="s">
        <v>640</v>
      </c>
      <c r="H298" s="41"/>
      <c r="I298" s="41" t="s">
        <v>1133</v>
      </c>
      <c r="J298" s="46">
        <v>42329</v>
      </c>
      <c r="K298" s="46">
        <v>43559</v>
      </c>
      <c r="L298" s="47">
        <v>0</v>
      </c>
      <c r="M298" s="54">
        <v>294</v>
      </c>
      <c r="N298" s="41">
        <v>6024</v>
      </c>
      <c r="O298" s="57">
        <v>400.9</v>
      </c>
      <c r="P298" s="48">
        <v>99</v>
      </c>
      <c r="Q298" s="48">
        <v>42.9</v>
      </c>
      <c r="R298" s="41">
        <v>1</v>
      </c>
    </row>
    <row r="299" spans="1:18" x14ac:dyDescent="0.2">
      <c r="A299" s="42" t="s">
        <v>65</v>
      </c>
      <c r="B299" s="43" t="s">
        <v>1134</v>
      </c>
      <c r="C299" s="43" t="s">
        <v>1134</v>
      </c>
      <c r="D299" s="44" t="s">
        <v>305</v>
      </c>
      <c r="E299" s="41" t="s">
        <v>1135</v>
      </c>
      <c r="F299" s="45"/>
      <c r="G299" s="41" t="s">
        <v>1127</v>
      </c>
      <c r="H299" s="41" t="s">
        <v>1128</v>
      </c>
      <c r="I299" s="41" t="s">
        <v>1136</v>
      </c>
      <c r="J299" s="46">
        <v>42810</v>
      </c>
      <c r="K299" s="46">
        <v>43565</v>
      </c>
      <c r="L299" s="47">
        <v>1.4</v>
      </c>
      <c r="M299" s="54">
        <v>264</v>
      </c>
      <c r="N299" s="41">
        <v>9484</v>
      </c>
      <c r="O299" s="57">
        <v>418.68</v>
      </c>
      <c r="P299" s="48">
        <v>100</v>
      </c>
      <c r="Q299" s="48">
        <v>38.804000000000002</v>
      </c>
      <c r="R299" s="41">
        <v>1</v>
      </c>
    </row>
    <row r="300" spans="1:18" x14ac:dyDescent="0.2">
      <c r="A300" s="42" t="s">
        <v>65</v>
      </c>
      <c r="B300" s="43" t="s">
        <v>1137</v>
      </c>
      <c r="C300" s="43" t="s">
        <v>1138</v>
      </c>
      <c r="D300" s="44" t="s">
        <v>1139</v>
      </c>
      <c r="E300" s="41" t="s">
        <v>1140</v>
      </c>
      <c r="F300" s="45"/>
      <c r="G300" s="41" t="s">
        <v>1141</v>
      </c>
      <c r="H300" s="41" t="s">
        <v>1142</v>
      </c>
      <c r="I300" s="41" t="s">
        <v>1143</v>
      </c>
      <c r="J300" s="46">
        <v>40503</v>
      </c>
      <c r="K300" s="46">
        <v>43550</v>
      </c>
      <c r="L300" s="47">
        <v>0</v>
      </c>
      <c r="M300" s="54">
        <v>305</v>
      </c>
      <c r="N300" s="41">
        <v>7323</v>
      </c>
      <c r="O300" s="57">
        <v>386.495</v>
      </c>
      <c r="P300" s="48">
        <v>100</v>
      </c>
      <c r="Q300" s="48">
        <v>54.89</v>
      </c>
      <c r="R300" s="41">
        <v>7</v>
      </c>
    </row>
    <row r="301" spans="1:18" x14ac:dyDescent="0.2">
      <c r="A301" s="42" t="s">
        <v>69</v>
      </c>
      <c r="B301" s="43" t="s">
        <v>1137</v>
      </c>
      <c r="C301" s="43" t="s">
        <v>1144</v>
      </c>
      <c r="D301" s="44" t="s">
        <v>220</v>
      </c>
      <c r="E301" s="41" t="s">
        <v>1145</v>
      </c>
      <c r="F301" s="45"/>
      <c r="G301" s="41" t="s">
        <v>1146</v>
      </c>
      <c r="H301" s="41" t="s">
        <v>1147</v>
      </c>
      <c r="I301" s="41" t="s">
        <v>1148</v>
      </c>
      <c r="J301" s="46">
        <v>41111</v>
      </c>
      <c r="K301" s="46">
        <v>43710</v>
      </c>
      <c r="L301" s="47">
        <v>0</v>
      </c>
      <c r="M301" s="54">
        <v>43</v>
      </c>
      <c r="N301" s="41">
        <v>7974</v>
      </c>
      <c r="O301" s="57">
        <v>337.79</v>
      </c>
      <c r="P301" s="48">
        <v>100</v>
      </c>
      <c r="Q301" s="48">
        <v>46.024000000000001</v>
      </c>
      <c r="R301" s="41">
        <v>5</v>
      </c>
    </row>
    <row r="302" spans="1:18" x14ac:dyDescent="0.2">
      <c r="A302" s="42" t="s">
        <v>65</v>
      </c>
      <c r="B302" s="43" t="s">
        <v>1137</v>
      </c>
      <c r="C302" s="43" t="s">
        <v>1149</v>
      </c>
      <c r="D302" s="44" t="s">
        <v>305</v>
      </c>
      <c r="E302" s="41" t="s">
        <v>1150</v>
      </c>
      <c r="F302" s="45"/>
      <c r="G302" s="41" t="s">
        <v>1127</v>
      </c>
      <c r="H302" s="41" t="s">
        <v>1128</v>
      </c>
      <c r="I302" s="41" t="s">
        <v>1151</v>
      </c>
      <c r="J302" s="46">
        <v>42662</v>
      </c>
      <c r="K302" s="46">
        <v>43781</v>
      </c>
      <c r="L302" s="47">
        <v>0.77</v>
      </c>
      <c r="M302" s="54">
        <v>48</v>
      </c>
      <c r="N302" s="41">
        <v>7986</v>
      </c>
      <c r="O302" s="57">
        <v>315.72000000000003</v>
      </c>
      <c r="P302" s="48">
        <v>100</v>
      </c>
      <c r="Q302" s="48">
        <v>34.03</v>
      </c>
      <c r="R302" s="41">
        <v>2</v>
      </c>
    </row>
    <row r="303" spans="1:18" x14ac:dyDescent="0.2">
      <c r="A303" s="42" t="s">
        <v>66</v>
      </c>
      <c r="B303" s="43" t="s">
        <v>1137</v>
      </c>
      <c r="C303" s="43" t="s">
        <v>1152</v>
      </c>
      <c r="D303" s="44" t="s">
        <v>291</v>
      </c>
      <c r="E303" s="41" t="s">
        <v>1153</v>
      </c>
      <c r="F303" s="45"/>
      <c r="G303" s="41" t="s">
        <v>208</v>
      </c>
      <c r="H303" s="41" t="s">
        <v>209</v>
      </c>
      <c r="I303" s="41" t="s">
        <v>807</v>
      </c>
      <c r="J303" s="46">
        <v>43201</v>
      </c>
      <c r="K303" s="46">
        <v>43988</v>
      </c>
      <c r="L303" s="47">
        <v>0.28999999999999998</v>
      </c>
      <c r="M303" s="54">
        <v>230</v>
      </c>
      <c r="N303" s="41">
        <v>6184</v>
      </c>
      <c r="O303" s="57">
        <v>314.33</v>
      </c>
      <c r="P303" s="48">
        <v>100</v>
      </c>
      <c r="Q303" s="48">
        <v>44.731999999999999</v>
      </c>
      <c r="R303" s="41">
        <v>1</v>
      </c>
    </row>
    <row r="304" spans="1:18" x14ac:dyDescent="0.2">
      <c r="A304" s="42"/>
      <c r="B304" s="43"/>
      <c r="C304" s="43"/>
      <c r="D304" s="44"/>
      <c r="E304" s="41"/>
      <c r="F304" s="45"/>
      <c r="G304" s="41"/>
      <c r="H304" s="41"/>
      <c r="I304" s="41"/>
      <c r="J304" s="46"/>
      <c r="K304" s="46"/>
      <c r="L304" s="47"/>
      <c r="M304" s="54"/>
      <c r="N304" s="41"/>
      <c r="O304" s="57"/>
      <c r="P304" s="48"/>
      <c r="Q304" s="48"/>
      <c r="R304" s="41"/>
    </row>
    <row r="305" spans="1:18" x14ac:dyDescent="0.2">
      <c r="A305" s="42"/>
      <c r="B305" s="43"/>
      <c r="C305" s="43"/>
      <c r="D305" s="44"/>
      <c r="E305" s="41"/>
      <c r="F305" s="45"/>
      <c r="G305" s="41"/>
      <c r="H305" s="41"/>
      <c r="I305" s="41"/>
      <c r="J305" s="46"/>
      <c r="K305" s="46"/>
      <c r="L305" s="47"/>
      <c r="M305" s="54"/>
      <c r="N305" s="41"/>
      <c r="O305" s="57"/>
      <c r="P305" s="48"/>
      <c r="Q305" s="48"/>
      <c r="R305" s="41"/>
    </row>
    <row r="306" spans="1:18" x14ac:dyDescent="0.2">
      <c r="A306" s="42"/>
      <c r="B306" s="43"/>
      <c r="C306" s="43"/>
      <c r="D306" s="44"/>
      <c r="E306" s="41"/>
      <c r="F306" s="45"/>
      <c r="G306" s="41"/>
      <c r="H306" s="41"/>
      <c r="I306" s="41"/>
      <c r="J306" s="46"/>
      <c r="K306" s="46"/>
      <c r="L306" s="47"/>
      <c r="M306" s="54"/>
      <c r="N306" s="41"/>
      <c r="O306" s="57"/>
      <c r="P306" s="48"/>
      <c r="Q306" s="48"/>
      <c r="R306" s="41"/>
    </row>
    <row r="307" spans="1:18" x14ac:dyDescent="0.2">
      <c r="A307" s="42"/>
      <c r="B307" s="43"/>
      <c r="C307" s="43"/>
      <c r="D307" s="44"/>
      <c r="E307" s="41"/>
      <c r="F307" s="45"/>
      <c r="G307" s="41"/>
      <c r="H307" s="41"/>
      <c r="I307" s="41"/>
      <c r="J307" s="46"/>
      <c r="K307" s="46"/>
      <c r="L307" s="47"/>
      <c r="M307" s="54"/>
      <c r="N307" s="41"/>
      <c r="O307" s="57"/>
      <c r="P307" s="48"/>
      <c r="Q307" s="48"/>
      <c r="R307" s="41"/>
    </row>
    <row r="308" spans="1:18" x14ac:dyDescent="0.2">
      <c r="A308" s="42"/>
      <c r="B308" s="43"/>
      <c r="C308" s="43"/>
      <c r="D308" s="44"/>
      <c r="E308" s="41"/>
      <c r="F308" s="45"/>
      <c r="G308" s="41"/>
      <c r="H308" s="41"/>
      <c r="I308" s="41"/>
      <c r="J308" s="46"/>
      <c r="K308" s="46"/>
      <c r="L308" s="47"/>
      <c r="M308" s="54"/>
      <c r="N308" s="41"/>
      <c r="O308" s="57"/>
      <c r="P308" s="48"/>
      <c r="Q308" s="48"/>
      <c r="R308" s="41"/>
    </row>
    <row r="309" spans="1:18" x14ac:dyDescent="0.2">
      <c r="A309" s="42"/>
      <c r="B309" s="43"/>
      <c r="C309" s="43"/>
      <c r="D309" s="44"/>
      <c r="E309" s="41"/>
      <c r="F309" s="45"/>
      <c r="G309" s="41"/>
      <c r="H309" s="41"/>
      <c r="I309" s="41"/>
      <c r="J309" s="46"/>
      <c r="K309" s="46"/>
      <c r="L309" s="47"/>
      <c r="M309" s="54"/>
      <c r="N309" s="41"/>
      <c r="O309" s="57"/>
      <c r="P309" s="48"/>
      <c r="Q309" s="48"/>
      <c r="R309" s="41"/>
    </row>
    <row r="310" spans="1:18" x14ac:dyDescent="0.2">
      <c r="A310" s="42"/>
      <c r="B310" s="43"/>
      <c r="C310" s="43"/>
      <c r="D310" s="44"/>
      <c r="E310" s="41"/>
      <c r="F310" s="45"/>
      <c r="G310" s="41"/>
      <c r="H310" s="41"/>
      <c r="I310" s="41"/>
      <c r="J310" s="46"/>
      <c r="K310" s="46"/>
      <c r="L310" s="47"/>
      <c r="M310" s="54"/>
      <c r="N310" s="41"/>
      <c r="O310" s="57"/>
      <c r="P310" s="48"/>
      <c r="Q310" s="48"/>
      <c r="R310" s="41"/>
    </row>
    <row r="311" spans="1:18" x14ac:dyDescent="0.2">
      <c r="A311" s="42"/>
      <c r="B311" s="43"/>
      <c r="C311" s="43"/>
      <c r="D311" s="44"/>
      <c r="E311" s="41"/>
      <c r="F311" s="45"/>
      <c r="G311" s="41"/>
      <c r="H311" s="41"/>
      <c r="I311" s="41"/>
      <c r="J311" s="46"/>
      <c r="K311" s="46"/>
      <c r="L311" s="47"/>
      <c r="M311" s="54"/>
      <c r="N311" s="41"/>
      <c r="O311" s="57"/>
      <c r="P311" s="48"/>
      <c r="Q311" s="48"/>
      <c r="R311" s="41"/>
    </row>
    <row r="312" spans="1:18" x14ac:dyDescent="0.2">
      <c r="A312" s="42"/>
      <c r="B312" s="43"/>
      <c r="C312" s="43"/>
      <c r="D312" s="44"/>
      <c r="E312" s="41"/>
      <c r="F312" s="45"/>
      <c r="G312" s="41"/>
      <c r="H312" s="41"/>
      <c r="I312" s="41"/>
      <c r="J312" s="46"/>
      <c r="K312" s="46"/>
      <c r="L312" s="47"/>
      <c r="M312" s="54"/>
      <c r="N312" s="41"/>
      <c r="O312" s="57"/>
      <c r="P312" s="48"/>
      <c r="Q312" s="48"/>
      <c r="R312" s="41"/>
    </row>
    <row r="313" spans="1:18" x14ac:dyDescent="0.2">
      <c r="A313" s="42"/>
      <c r="B313" s="43"/>
      <c r="C313" s="43"/>
      <c r="D313" s="44"/>
      <c r="E313" s="41"/>
      <c r="F313" s="45"/>
      <c r="G313" s="41"/>
      <c r="H313" s="41"/>
      <c r="I313" s="41"/>
      <c r="J313" s="46"/>
      <c r="K313" s="46"/>
      <c r="L313" s="47"/>
      <c r="M313" s="54"/>
      <c r="N313" s="41"/>
      <c r="O313" s="57"/>
      <c r="P313" s="48"/>
      <c r="Q313" s="48"/>
      <c r="R313" s="41"/>
    </row>
    <row r="314" spans="1:18" x14ac:dyDescent="0.2">
      <c r="A314" s="42"/>
      <c r="B314" s="43"/>
      <c r="C314" s="43"/>
      <c r="D314" s="44"/>
      <c r="E314" s="41"/>
      <c r="F314" s="45"/>
      <c r="G314" s="41"/>
      <c r="H314" s="41"/>
      <c r="I314" s="41"/>
      <c r="J314" s="46"/>
      <c r="K314" s="46"/>
      <c r="L314" s="47"/>
      <c r="M314" s="54"/>
      <c r="N314" s="41"/>
      <c r="O314" s="57"/>
      <c r="P314" s="48"/>
      <c r="Q314" s="48"/>
      <c r="R314" s="41"/>
    </row>
    <row r="315" spans="1:18" x14ac:dyDescent="0.2">
      <c r="A315" s="42"/>
      <c r="B315" s="43"/>
      <c r="C315" s="43"/>
      <c r="D315" s="44"/>
      <c r="E315" s="41"/>
      <c r="F315" s="45"/>
      <c r="G315" s="41"/>
      <c r="H315" s="41"/>
      <c r="I315" s="41"/>
      <c r="J315" s="46"/>
      <c r="K315" s="46"/>
      <c r="L315" s="47"/>
      <c r="M315" s="54"/>
      <c r="N315" s="41"/>
      <c r="O315" s="57"/>
      <c r="P315" s="48"/>
      <c r="Q315" s="48"/>
      <c r="R315" s="41"/>
    </row>
    <row r="316" spans="1:18" x14ac:dyDescent="0.2">
      <c r="A316" s="42"/>
      <c r="B316" s="43"/>
      <c r="C316" s="43"/>
      <c r="D316" s="44"/>
      <c r="E316" s="41"/>
      <c r="F316" s="45"/>
      <c r="G316" s="41"/>
      <c r="H316" s="41"/>
      <c r="I316" s="41"/>
      <c r="J316" s="46"/>
      <c r="K316" s="46"/>
      <c r="L316" s="47"/>
      <c r="M316" s="54"/>
      <c r="N316" s="41"/>
      <c r="O316" s="57"/>
      <c r="P316" s="48"/>
      <c r="Q316" s="48"/>
      <c r="R316" s="41"/>
    </row>
    <row r="317" spans="1:18" x14ac:dyDescent="0.2">
      <c r="A317" s="42"/>
      <c r="B317" s="43"/>
      <c r="C317" s="43"/>
      <c r="D317" s="44"/>
      <c r="E317" s="41"/>
      <c r="F317" s="45"/>
      <c r="G317" s="41"/>
      <c r="H317" s="41"/>
      <c r="I317" s="41"/>
      <c r="J317" s="46"/>
      <c r="K317" s="46"/>
      <c r="L317" s="47"/>
      <c r="M317" s="54"/>
      <c r="N317" s="41"/>
      <c r="O317" s="57"/>
      <c r="P317" s="48"/>
      <c r="Q317" s="48"/>
      <c r="R317" s="41"/>
    </row>
    <row r="318" spans="1:18" x14ac:dyDescent="0.2">
      <c r="A318" s="42"/>
      <c r="B318" s="43"/>
      <c r="C318" s="43"/>
      <c r="D318" s="44"/>
      <c r="E318" s="41"/>
      <c r="F318" s="45"/>
      <c r="G318" s="41"/>
      <c r="H318" s="41"/>
      <c r="I318" s="41"/>
      <c r="J318" s="46"/>
      <c r="K318" s="46"/>
      <c r="L318" s="47"/>
      <c r="M318" s="54"/>
      <c r="N318" s="41"/>
      <c r="O318" s="57"/>
      <c r="P318" s="48"/>
      <c r="Q318" s="48"/>
      <c r="R318" s="41"/>
    </row>
    <row r="319" spans="1:18" x14ac:dyDescent="0.2">
      <c r="A319" s="42"/>
      <c r="B319" s="43"/>
      <c r="C319" s="43"/>
      <c r="D319" s="44"/>
      <c r="E319" s="41"/>
      <c r="F319" s="45"/>
      <c r="G319" s="41"/>
      <c r="H319" s="41"/>
      <c r="I319" s="41"/>
      <c r="J319" s="46"/>
      <c r="K319" s="46"/>
      <c r="L319" s="47"/>
      <c r="M319" s="54"/>
      <c r="N319" s="41"/>
      <c r="O319" s="57"/>
      <c r="P319" s="48"/>
      <c r="Q319" s="48"/>
      <c r="R319" s="41"/>
    </row>
    <row r="320" spans="1:18" x14ac:dyDescent="0.2">
      <c r="A320" s="42"/>
      <c r="B320" s="43"/>
      <c r="C320" s="43"/>
      <c r="D320" s="44"/>
      <c r="E320" s="41"/>
      <c r="F320" s="45"/>
      <c r="G320" s="41"/>
      <c r="H320" s="41"/>
      <c r="I320" s="41"/>
      <c r="J320" s="46"/>
      <c r="K320" s="46"/>
      <c r="L320" s="47"/>
      <c r="M320" s="54"/>
      <c r="N320" s="41"/>
      <c r="O320" s="57"/>
      <c r="P320" s="48"/>
      <c r="Q320" s="48"/>
      <c r="R320" s="41"/>
    </row>
    <row r="321" spans="1:18" x14ac:dyDescent="0.2">
      <c r="A321" s="42"/>
      <c r="B321" s="43"/>
      <c r="C321" s="43"/>
      <c r="D321" s="44"/>
      <c r="E321" s="41"/>
      <c r="F321" s="45"/>
      <c r="G321" s="41"/>
      <c r="H321" s="41"/>
      <c r="I321" s="41"/>
      <c r="J321" s="46"/>
      <c r="K321" s="46"/>
      <c r="L321" s="47"/>
      <c r="M321" s="54"/>
      <c r="N321" s="41"/>
      <c r="O321" s="57"/>
      <c r="P321" s="48"/>
      <c r="Q321" s="48"/>
      <c r="R321" s="41"/>
    </row>
    <row r="322" spans="1:18" x14ac:dyDescent="0.2">
      <c r="A322" s="42"/>
      <c r="B322" s="43"/>
      <c r="C322" s="43"/>
      <c r="D322" s="44"/>
      <c r="E322" s="41"/>
      <c r="F322" s="45"/>
      <c r="G322" s="41"/>
      <c r="H322" s="41"/>
      <c r="I322" s="41"/>
      <c r="J322" s="46"/>
      <c r="K322" s="46"/>
      <c r="L322" s="47"/>
      <c r="M322" s="54"/>
      <c r="N322" s="41"/>
      <c r="O322" s="57"/>
      <c r="P322" s="48"/>
      <c r="Q322" s="48"/>
      <c r="R322" s="41"/>
    </row>
    <row r="323" spans="1:18" x14ac:dyDescent="0.2">
      <c r="A323" s="42"/>
      <c r="B323" s="43"/>
      <c r="C323" s="43"/>
      <c r="D323" s="44"/>
      <c r="E323" s="41"/>
      <c r="F323" s="45"/>
      <c r="G323" s="41"/>
      <c r="H323" s="41"/>
      <c r="I323" s="41"/>
      <c r="J323" s="46"/>
      <c r="K323" s="46"/>
      <c r="L323" s="47"/>
      <c r="M323" s="54"/>
      <c r="N323" s="41"/>
      <c r="O323" s="57"/>
      <c r="P323" s="48"/>
      <c r="Q323" s="48"/>
      <c r="R323" s="41"/>
    </row>
    <row r="324" spans="1:18" x14ac:dyDescent="0.2">
      <c r="A324" s="42"/>
      <c r="B324" s="43"/>
      <c r="C324" s="43"/>
      <c r="D324" s="44"/>
      <c r="E324" s="41"/>
      <c r="F324" s="45"/>
      <c r="G324" s="41"/>
      <c r="H324" s="41"/>
      <c r="I324" s="41"/>
      <c r="J324" s="46"/>
      <c r="K324" s="46"/>
      <c r="L324" s="47"/>
      <c r="M324" s="54"/>
      <c r="N324" s="41"/>
      <c r="O324" s="57"/>
      <c r="P324" s="48"/>
      <c r="Q324" s="48"/>
      <c r="R324" s="41"/>
    </row>
    <row r="325" spans="1:18" x14ac:dyDescent="0.2">
      <c r="A325" s="42"/>
      <c r="B325" s="43"/>
      <c r="C325" s="43"/>
      <c r="D325" s="44"/>
      <c r="E325" s="41"/>
      <c r="F325" s="45"/>
      <c r="G325" s="41"/>
      <c r="H325" s="41"/>
      <c r="I325" s="41"/>
      <c r="J325" s="46"/>
      <c r="K325" s="46"/>
      <c r="L325" s="47"/>
      <c r="M325" s="54"/>
      <c r="N325" s="41"/>
      <c r="O325" s="57"/>
      <c r="P325" s="48"/>
      <c r="Q325" s="48"/>
      <c r="R325" s="41"/>
    </row>
    <row r="326" spans="1:18" x14ac:dyDescent="0.2">
      <c r="A326" s="42"/>
      <c r="B326" s="43"/>
      <c r="C326" s="43"/>
      <c r="D326" s="44"/>
      <c r="E326" s="41"/>
      <c r="F326" s="45"/>
      <c r="G326" s="41"/>
      <c r="H326" s="41"/>
      <c r="I326" s="41"/>
      <c r="J326" s="46"/>
      <c r="K326" s="46"/>
      <c r="L326" s="47"/>
      <c r="M326" s="54"/>
      <c r="N326" s="41"/>
      <c r="O326" s="57"/>
      <c r="P326" s="48"/>
      <c r="Q326" s="48"/>
      <c r="R326" s="41"/>
    </row>
    <row r="327" spans="1:18" x14ac:dyDescent="0.2">
      <c r="A327" s="42"/>
      <c r="B327" s="43"/>
      <c r="C327" s="43"/>
      <c r="D327" s="44"/>
      <c r="E327" s="41"/>
      <c r="F327" s="45"/>
      <c r="G327" s="41"/>
      <c r="H327" s="41"/>
      <c r="I327" s="41"/>
      <c r="J327" s="46"/>
      <c r="K327" s="46"/>
      <c r="L327" s="47"/>
      <c r="M327" s="54"/>
      <c r="N327" s="41"/>
      <c r="O327" s="57"/>
      <c r="P327" s="48"/>
      <c r="Q327" s="48"/>
      <c r="R327" s="41"/>
    </row>
    <row r="328" spans="1:18" x14ac:dyDescent="0.2">
      <c r="A328" s="42"/>
      <c r="B328" s="43"/>
      <c r="C328" s="43"/>
      <c r="D328" s="44"/>
      <c r="E328" s="41"/>
      <c r="F328" s="45"/>
      <c r="G328" s="41"/>
      <c r="H328" s="41"/>
      <c r="I328" s="41"/>
      <c r="J328" s="46"/>
      <c r="K328" s="46"/>
      <c r="L328" s="47"/>
      <c r="M328" s="54"/>
      <c r="N328" s="41"/>
      <c r="O328" s="57"/>
      <c r="P328" s="48"/>
      <c r="Q328" s="48"/>
      <c r="R328" s="41"/>
    </row>
    <row r="329" spans="1:18" x14ac:dyDescent="0.2">
      <c r="A329" s="42"/>
      <c r="B329" s="43"/>
      <c r="C329" s="43"/>
      <c r="D329" s="44"/>
      <c r="E329" s="41"/>
      <c r="F329" s="45"/>
      <c r="G329" s="41"/>
      <c r="H329" s="41"/>
      <c r="I329" s="41"/>
      <c r="J329" s="46"/>
      <c r="K329" s="46"/>
      <c r="L329" s="47"/>
      <c r="M329" s="54"/>
      <c r="N329" s="41"/>
      <c r="O329" s="57"/>
      <c r="P329" s="48"/>
      <c r="Q329" s="48"/>
      <c r="R329" s="41"/>
    </row>
    <row r="330" spans="1:18" x14ac:dyDescent="0.2">
      <c r="A330" s="42"/>
      <c r="B330" s="43"/>
      <c r="C330" s="43"/>
      <c r="D330" s="44"/>
      <c r="E330" s="41"/>
      <c r="F330" s="45"/>
      <c r="G330" s="41"/>
      <c r="H330" s="41"/>
      <c r="I330" s="41"/>
      <c r="J330" s="46"/>
      <c r="K330" s="46"/>
      <c r="L330" s="47"/>
      <c r="M330" s="54"/>
      <c r="N330" s="41"/>
      <c r="O330" s="57"/>
      <c r="P330" s="48"/>
      <c r="Q330" s="48"/>
      <c r="R330" s="41"/>
    </row>
    <row r="331" spans="1:18" x14ac:dyDescent="0.2">
      <c r="A331" s="42"/>
      <c r="B331" s="43"/>
      <c r="C331" s="43"/>
      <c r="D331" s="44"/>
      <c r="E331" s="41"/>
      <c r="F331" s="45"/>
      <c r="G331" s="41"/>
      <c r="H331" s="41"/>
      <c r="I331" s="41"/>
      <c r="J331" s="46"/>
      <c r="K331" s="46"/>
      <c r="L331" s="47"/>
      <c r="M331" s="54"/>
      <c r="N331" s="41"/>
      <c r="O331" s="57"/>
      <c r="P331" s="48"/>
      <c r="Q331" s="48"/>
      <c r="R331" s="41"/>
    </row>
    <row r="332" spans="1:18" x14ac:dyDescent="0.2">
      <c r="A332" s="42"/>
      <c r="B332" s="43"/>
      <c r="C332" s="43"/>
      <c r="D332" s="44"/>
      <c r="E332" s="41"/>
      <c r="F332" s="45"/>
      <c r="G332" s="41"/>
      <c r="H332" s="41"/>
      <c r="I332" s="41"/>
      <c r="J332" s="46"/>
      <c r="K332" s="46"/>
      <c r="L332" s="47"/>
      <c r="M332" s="54"/>
      <c r="N332" s="41"/>
      <c r="O332" s="57"/>
      <c r="P332" s="48"/>
      <c r="Q332" s="48"/>
      <c r="R332" s="41"/>
    </row>
    <row r="333" spans="1:18" x14ac:dyDescent="0.2">
      <c r="A333" s="42"/>
      <c r="B333" s="43"/>
      <c r="C333" s="43"/>
      <c r="D333" s="44"/>
      <c r="E333" s="41"/>
      <c r="F333" s="45"/>
      <c r="G333" s="41"/>
      <c r="H333" s="41"/>
      <c r="I333" s="41"/>
      <c r="J333" s="46"/>
      <c r="K333" s="46"/>
      <c r="L333" s="47"/>
      <c r="M333" s="54"/>
      <c r="N333" s="41"/>
      <c r="O333" s="57"/>
      <c r="P333" s="48"/>
      <c r="Q333" s="48"/>
      <c r="R333" s="41"/>
    </row>
    <row r="334" spans="1:18" x14ac:dyDescent="0.2">
      <c r="A334" s="42"/>
      <c r="B334" s="43"/>
      <c r="C334" s="43"/>
      <c r="D334" s="44"/>
      <c r="E334" s="41"/>
      <c r="F334" s="45"/>
      <c r="G334" s="41"/>
      <c r="H334" s="41"/>
      <c r="I334" s="41"/>
      <c r="J334" s="46"/>
      <c r="K334" s="46"/>
      <c r="L334" s="47"/>
      <c r="M334" s="54"/>
      <c r="N334" s="41"/>
      <c r="O334" s="57"/>
      <c r="P334" s="48"/>
      <c r="Q334" s="48"/>
      <c r="R334" s="41"/>
    </row>
    <row r="335" spans="1:18" x14ac:dyDescent="0.2">
      <c r="A335" s="42"/>
      <c r="B335" s="43"/>
      <c r="C335" s="43"/>
      <c r="D335" s="44"/>
      <c r="E335" s="41"/>
      <c r="F335" s="45"/>
      <c r="G335" s="41"/>
      <c r="H335" s="41"/>
      <c r="I335" s="41"/>
      <c r="J335" s="46"/>
      <c r="K335" s="46"/>
      <c r="L335" s="47"/>
      <c r="M335" s="54"/>
      <c r="N335" s="41"/>
      <c r="O335" s="57"/>
      <c r="P335" s="48"/>
      <c r="Q335" s="48"/>
      <c r="R335" s="41"/>
    </row>
    <row r="336" spans="1:18" x14ac:dyDescent="0.2">
      <c r="A336" s="42"/>
      <c r="B336" s="43"/>
      <c r="C336" s="43"/>
      <c r="D336" s="44"/>
      <c r="E336" s="41"/>
      <c r="F336" s="45"/>
      <c r="G336" s="41"/>
      <c r="H336" s="41"/>
      <c r="I336" s="41"/>
      <c r="J336" s="46"/>
      <c r="K336" s="46"/>
      <c r="L336" s="47"/>
      <c r="M336" s="54"/>
      <c r="N336" s="41"/>
      <c r="O336" s="57"/>
      <c r="P336" s="48"/>
      <c r="Q336" s="48"/>
      <c r="R336" s="41"/>
    </row>
    <row r="337" spans="1:18" x14ac:dyDescent="0.2">
      <c r="A337" s="42"/>
      <c r="B337" s="43"/>
      <c r="C337" s="43"/>
      <c r="D337" s="44"/>
      <c r="E337" s="41"/>
      <c r="F337" s="45"/>
      <c r="G337" s="41"/>
      <c r="H337" s="41"/>
      <c r="I337" s="41"/>
      <c r="J337" s="46"/>
      <c r="K337" s="46"/>
      <c r="L337" s="47"/>
      <c r="M337" s="54"/>
      <c r="N337" s="41"/>
      <c r="O337" s="57"/>
      <c r="P337" s="48"/>
      <c r="Q337" s="48"/>
      <c r="R337" s="41"/>
    </row>
    <row r="338" spans="1:18" x14ac:dyDescent="0.2">
      <c r="A338" s="42"/>
      <c r="B338" s="43"/>
      <c r="C338" s="43"/>
      <c r="D338" s="44"/>
      <c r="E338" s="41"/>
      <c r="F338" s="45"/>
      <c r="G338" s="41"/>
      <c r="H338" s="41"/>
      <c r="I338" s="41"/>
      <c r="J338" s="46"/>
      <c r="K338" s="46"/>
      <c r="L338" s="47"/>
      <c r="M338" s="54"/>
      <c r="N338" s="41"/>
      <c r="O338" s="57"/>
      <c r="P338" s="48"/>
      <c r="Q338" s="48"/>
      <c r="R338" s="41"/>
    </row>
    <row r="339" spans="1:18" x14ac:dyDescent="0.2">
      <c r="A339" s="42"/>
      <c r="B339" s="43"/>
      <c r="C339" s="43"/>
      <c r="D339" s="44"/>
      <c r="E339" s="41"/>
      <c r="F339" s="45"/>
      <c r="G339" s="41"/>
      <c r="H339" s="41"/>
      <c r="I339" s="41"/>
      <c r="J339" s="46"/>
      <c r="K339" s="46"/>
      <c r="L339" s="47"/>
      <c r="M339" s="54"/>
      <c r="N339" s="41"/>
      <c r="O339" s="57"/>
      <c r="P339" s="48"/>
      <c r="Q339" s="48"/>
      <c r="R339" s="41"/>
    </row>
    <row r="340" spans="1:18" x14ac:dyDescent="0.2">
      <c r="A340" s="42"/>
      <c r="B340" s="43"/>
      <c r="C340" s="43"/>
      <c r="D340" s="44"/>
      <c r="E340" s="41"/>
      <c r="F340" s="45"/>
      <c r="G340" s="41"/>
      <c r="H340" s="41"/>
      <c r="I340" s="41"/>
      <c r="J340" s="46"/>
      <c r="K340" s="46"/>
      <c r="L340" s="47"/>
      <c r="M340" s="54"/>
      <c r="N340" s="41"/>
      <c r="O340" s="57"/>
      <c r="P340" s="48"/>
      <c r="Q340" s="48"/>
      <c r="R340" s="41"/>
    </row>
    <row r="341" spans="1:18" x14ac:dyDescent="0.2">
      <c r="A341" s="42"/>
      <c r="B341" s="43"/>
      <c r="C341" s="43"/>
      <c r="D341" s="44"/>
      <c r="E341" s="41"/>
      <c r="F341" s="45"/>
      <c r="G341" s="41"/>
      <c r="H341" s="41"/>
      <c r="I341" s="41"/>
      <c r="J341" s="46"/>
      <c r="K341" s="46"/>
      <c r="L341" s="47"/>
      <c r="M341" s="54"/>
      <c r="N341" s="41"/>
      <c r="O341" s="57"/>
      <c r="P341" s="48"/>
      <c r="Q341" s="48"/>
      <c r="R341" s="41"/>
    </row>
    <row r="342" spans="1:18" x14ac:dyDescent="0.2">
      <c r="A342" s="42"/>
      <c r="B342" s="43"/>
      <c r="C342" s="43"/>
      <c r="D342" s="44"/>
      <c r="E342" s="41"/>
      <c r="F342" s="45"/>
      <c r="G342" s="41"/>
      <c r="H342" s="41"/>
      <c r="I342" s="41"/>
      <c r="J342" s="46"/>
      <c r="K342" s="46"/>
      <c r="L342" s="47"/>
      <c r="M342" s="54"/>
      <c r="N342" s="41"/>
      <c r="O342" s="57"/>
      <c r="P342" s="48"/>
      <c r="Q342" s="48"/>
      <c r="R342" s="41"/>
    </row>
    <row r="343" spans="1:18" x14ac:dyDescent="0.2">
      <c r="A343" s="42"/>
      <c r="B343" s="43"/>
      <c r="C343" s="43"/>
      <c r="D343" s="44"/>
      <c r="E343" s="41"/>
      <c r="F343" s="45"/>
      <c r="G343" s="41"/>
      <c r="H343" s="41"/>
      <c r="I343" s="41"/>
      <c r="J343" s="46"/>
      <c r="K343" s="46"/>
      <c r="L343" s="47"/>
      <c r="M343" s="54"/>
      <c r="N343" s="41"/>
      <c r="O343" s="57"/>
      <c r="P343" s="48"/>
      <c r="Q343" s="48"/>
      <c r="R343" s="41"/>
    </row>
    <row r="344" spans="1:18" x14ac:dyDescent="0.2">
      <c r="A344" s="42"/>
      <c r="B344" s="43"/>
      <c r="C344" s="43"/>
      <c r="D344" s="44"/>
      <c r="E344" s="41"/>
      <c r="F344" s="45"/>
      <c r="G344" s="41"/>
      <c r="H344" s="41"/>
      <c r="I344" s="41"/>
      <c r="J344" s="46"/>
      <c r="K344" s="46"/>
      <c r="L344" s="47"/>
      <c r="M344" s="54"/>
      <c r="N344" s="41"/>
      <c r="O344" s="57"/>
      <c r="P344" s="48"/>
      <c r="Q344" s="48"/>
      <c r="R344" s="41"/>
    </row>
    <row r="345" spans="1:18" x14ac:dyDescent="0.2">
      <c r="A345" s="42"/>
      <c r="B345" s="43"/>
      <c r="C345" s="43"/>
      <c r="D345" s="44"/>
      <c r="E345" s="41"/>
      <c r="F345" s="45"/>
      <c r="G345" s="41"/>
      <c r="H345" s="41"/>
      <c r="I345" s="41"/>
      <c r="J345" s="46"/>
      <c r="K345" s="46"/>
      <c r="L345" s="47"/>
      <c r="M345" s="54"/>
      <c r="N345" s="41"/>
      <c r="O345" s="57"/>
      <c r="P345" s="48"/>
      <c r="Q345" s="48"/>
      <c r="R345" s="41"/>
    </row>
    <row r="346" spans="1:18" x14ac:dyDescent="0.2">
      <c r="A346" s="42"/>
      <c r="B346" s="43"/>
      <c r="C346" s="43"/>
      <c r="D346" s="44"/>
      <c r="E346" s="41"/>
      <c r="F346" s="45"/>
      <c r="G346" s="41"/>
      <c r="H346" s="41"/>
      <c r="I346" s="41"/>
      <c r="J346" s="46"/>
      <c r="K346" s="46"/>
      <c r="L346" s="47"/>
      <c r="M346" s="54"/>
      <c r="N346" s="41"/>
      <c r="O346" s="57"/>
      <c r="P346" s="48"/>
      <c r="Q346" s="48"/>
      <c r="R346" s="41"/>
    </row>
    <row r="347" spans="1:18" x14ac:dyDescent="0.2">
      <c r="A347" s="42"/>
      <c r="B347" s="43"/>
      <c r="C347" s="43"/>
      <c r="D347" s="44"/>
      <c r="E347" s="41"/>
      <c r="F347" s="45"/>
      <c r="G347" s="41"/>
      <c r="H347" s="41"/>
      <c r="I347" s="41"/>
      <c r="J347" s="46"/>
      <c r="K347" s="46"/>
      <c r="L347" s="47"/>
      <c r="M347" s="54"/>
      <c r="N347" s="41"/>
      <c r="O347" s="57"/>
      <c r="P347" s="48"/>
      <c r="Q347" s="48"/>
      <c r="R347" s="41"/>
    </row>
    <row r="348" spans="1:18" x14ac:dyDescent="0.2">
      <c r="A348" s="42"/>
      <c r="B348" s="43"/>
      <c r="C348" s="43"/>
      <c r="D348" s="44"/>
      <c r="E348" s="41"/>
      <c r="F348" s="45"/>
      <c r="G348" s="41"/>
      <c r="H348" s="41"/>
      <c r="I348" s="41"/>
      <c r="J348" s="46"/>
      <c r="K348" s="46"/>
      <c r="L348" s="47"/>
      <c r="M348" s="54"/>
      <c r="N348" s="41"/>
      <c r="O348" s="57"/>
      <c r="P348" s="48"/>
      <c r="Q348" s="48"/>
      <c r="R348" s="41"/>
    </row>
    <row r="349" spans="1:18" x14ac:dyDescent="0.2">
      <c r="A349" s="42"/>
      <c r="B349" s="43"/>
      <c r="C349" s="43"/>
      <c r="D349" s="44"/>
      <c r="E349" s="41"/>
      <c r="F349" s="45"/>
      <c r="G349" s="41"/>
      <c r="H349" s="41"/>
      <c r="I349" s="41"/>
      <c r="J349" s="46"/>
      <c r="K349" s="46"/>
      <c r="L349" s="47"/>
      <c r="M349" s="54"/>
      <c r="N349" s="41"/>
      <c r="O349" s="57"/>
      <c r="P349" s="48"/>
      <c r="Q349" s="48"/>
      <c r="R349" s="41"/>
    </row>
    <row r="350" spans="1:18" x14ac:dyDescent="0.2">
      <c r="A350" s="42"/>
      <c r="B350" s="43"/>
      <c r="C350" s="43"/>
      <c r="D350" s="44"/>
      <c r="E350" s="41"/>
      <c r="F350" s="45"/>
      <c r="G350" s="41"/>
      <c r="H350" s="41"/>
      <c r="I350" s="41"/>
      <c r="J350" s="46"/>
      <c r="K350" s="46"/>
      <c r="L350" s="47"/>
      <c r="M350" s="54"/>
      <c r="N350" s="41"/>
      <c r="O350" s="57"/>
      <c r="P350" s="48"/>
      <c r="Q350" s="48"/>
      <c r="R350" s="41"/>
    </row>
    <row r="351" spans="1:18" x14ac:dyDescent="0.2">
      <c r="A351" s="42"/>
      <c r="B351" s="43"/>
      <c r="C351" s="43"/>
      <c r="D351" s="44"/>
      <c r="E351" s="41"/>
      <c r="F351" s="45"/>
      <c r="G351" s="41"/>
      <c r="H351" s="41"/>
      <c r="I351" s="41"/>
      <c r="J351" s="46"/>
      <c r="K351" s="46"/>
      <c r="L351" s="47"/>
      <c r="M351" s="54"/>
      <c r="N351" s="41"/>
      <c r="O351" s="57"/>
      <c r="P351" s="48"/>
      <c r="Q351" s="48"/>
      <c r="R351" s="41"/>
    </row>
    <row r="352" spans="1:18" x14ac:dyDescent="0.2">
      <c r="A352" s="42"/>
      <c r="B352" s="43"/>
      <c r="C352" s="43"/>
      <c r="D352" s="44"/>
      <c r="E352" s="41"/>
      <c r="F352" s="45"/>
      <c r="G352" s="41"/>
      <c r="H352" s="41"/>
      <c r="I352" s="41"/>
      <c r="J352" s="46"/>
      <c r="K352" s="46"/>
      <c r="L352" s="47"/>
      <c r="M352" s="54"/>
      <c r="N352" s="41"/>
      <c r="O352" s="57"/>
      <c r="P352" s="48"/>
      <c r="Q352" s="48"/>
      <c r="R352" s="41"/>
    </row>
    <row r="353" spans="1:18" x14ac:dyDescent="0.2">
      <c r="A353" s="42"/>
      <c r="B353" s="43"/>
      <c r="C353" s="43"/>
      <c r="D353" s="44"/>
      <c r="E353" s="41"/>
      <c r="F353" s="45"/>
      <c r="G353" s="41"/>
      <c r="H353" s="41"/>
      <c r="I353" s="41"/>
      <c r="J353" s="46"/>
      <c r="K353" s="46"/>
      <c r="L353" s="47"/>
      <c r="M353" s="54"/>
      <c r="N353" s="41"/>
      <c r="O353" s="57"/>
      <c r="P353" s="48"/>
      <c r="Q353" s="48"/>
      <c r="R353" s="41"/>
    </row>
    <row r="354" spans="1:18" x14ac:dyDescent="0.2">
      <c r="A354" s="42"/>
      <c r="B354" s="43"/>
      <c r="C354" s="43"/>
      <c r="D354" s="44"/>
      <c r="E354" s="41"/>
      <c r="F354" s="45"/>
      <c r="G354" s="41"/>
      <c r="H354" s="41"/>
      <c r="I354" s="41"/>
      <c r="J354" s="46"/>
      <c r="K354" s="46"/>
      <c r="L354" s="47"/>
      <c r="M354" s="54"/>
      <c r="N354" s="41"/>
      <c r="O354" s="57"/>
      <c r="P354" s="48"/>
      <c r="Q354" s="48"/>
      <c r="R354" s="41"/>
    </row>
    <row r="355" spans="1:18" x14ac:dyDescent="0.2">
      <c r="A355" s="42"/>
      <c r="B355" s="43"/>
      <c r="C355" s="43"/>
      <c r="D355" s="44"/>
      <c r="E355" s="41"/>
      <c r="F355" s="45"/>
      <c r="G355" s="41"/>
      <c r="H355" s="41"/>
      <c r="I355" s="41"/>
      <c r="J355" s="46"/>
      <c r="K355" s="46"/>
      <c r="L355" s="47"/>
      <c r="M355" s="54"/>
      <c r="N355" s="41"/>
      <c r="O355" s="57"/>
      <c r="P355" s="48"/>
      <c r="Q355" s="48"/>
      <c r="R355" s="41"/>
    </row>
    <row r="356" spans="1:18" x14ac:dyDescent="0.2">
      <c r="A356" s="42"/>
      <c r="B356" s="43"/>
      <c r="C356" s="43"/>
      <c r="D356" s="44"/>
      <c r="E356" s="41"/>
      <c r="F356" s="45"/>
      <c r="G356" s="41"/>
      <c r="H356" s="41"/>
      <c r="I356" s="41"/>
      <c r="J356" s="46"/>
      <c r="K356" s="46"/>
      <c r="L356" s="47"/>
      <c r="M356" s="54"/>
      <c r="N356" s="41"/>
      <c r="O356" s="57"/>
      <c r="P356" s="48"/>
      <c r="Q356" s="48"/>
      <c r="R356" s="41"/>
    </row>
    <row r="357" spans="1:18" x14ac:dyDescent="0.2">
      <c r="A357" s="42"/>
      <c r="B357" s="43"/>
      <c r="C357" s="43"/>
      <c r="D357" s="44"/>
      <c r="E357" s="41"/>
      <c r="F357" s="45"/>
      <c r="G357" s="41"/>
      <c r="H357" s="41"/>
      <c r="I357" s="41"/>
      <c r="J357" s="46"/>
      <c r="K357" s="46"/>
      <c r="L357" s="47"/>
      <c r="M357" s="54"/>
      <c r="N357" s="41"/>
      <c r="O357" s="57"/>
      <c r="P357" s="48"/>
      <c r="Q357" s="48"/>
      <c r="R357" s="41"/>
    </row>
    <row r="358" spans="1:18" x14ac:dyDescent="0.2">
      <c r="A358" s="42"/>
      <c r="B358" s="43"/>
      <c r="C358" s="43"/>
      <c r="D358" s="44"/>
      <c r="E358" s="41"/>
      <c r="F358" s="45"/>
      <c r="G358" s="41"/>
      <c r="H358" s="41"/>
      <c r="I358" s="41"/>
      <c r="J358" s="46"/>
      <c r="K358" s="46"/>
      <c r="L358" s="47"/>
      <c r="M358" s="54"/>
      <c r="N358" s="41"/>
      <c r="O358" s="57"/>
      <c r="P358" s="48"/>
      <c r="Q358" s="48"/>
      <c r="R358" s="41"/>
    </row>
    <row r="359" spans="1:18" x14ac:dyDescent="0.2">
      <c r="A359" s="42"/>
      <c r="B359" s="43"/>
      <c r="C359" s="43"/>
      <c r="D359" s="44"/>
      <c r="E359" s="41"/>
      <c r="F359" s="45"/>
      <c r="G359" s="41"/>
      <c r="H359" s="41"/>
      <c r="I359" s="41"/>
      <c r="J359" s="46"/>
      <c r="K359" s="46"/>
      <c r="L359" s="47"/>
      <c r="M359" s="54"/>
      <c r="N359" s="41"/>
      <c r="O359" s="57"/>
      <c r="P359" s="48"/>
      <c r="Q359" s="48"/>
      <c r="R359" s="41"/>
    </row>
    <row r="360" spans="1:18" x14ac:dyDescent="0.2">
      <c r="A360" s="42"/>
      <c r="B360" s="43"/>
      <c r="C360" s="43"/>
      <c r="D360" s="44"/>
      <c r="E360" s="41"/>
      <c r="F360" s="45"/>
      <c r="G360" s="41"/>
      <c r="H360" s="41"/>
      <c r="I360" s="41"/>
      <c r="J360" s="46"/>
      <c r="K360" s="46"/>
      <c r="L360" s="47"/>
      <c r="M360" s="54"/>
      <c r="N360" s="41"/>
      <c r="O360" s="57"/>
      <c r="P360" s="48"/>
      <c r="Q360" s="48"/>
      <c r="R360" s="41"/>
    </row>
    <row r="361" spans="1:18" x14ac:dyDescent="0.2">
      <c r="A361" s="42"/>
      <c r="B361" s="43"/>
      <c r="C361" s="43"/>
      <c r="D361" s="44"/>
      <c r="E361" s="41"/>
      <c r="F361" s="45"/>
      <c r="G361" s="41"/>
      <c r="H361" s="41"/>
      <c r="I361" s="41"/>
      <c r="J361" s="46"/>
      <c r="K361" s="46"/>
      <c r="L361" s="47"/>
      <c r="M361" s="54"/>
      <c r="N361" s="41"/>
      <c r="O361" s="57"/>
      <c r="P361" s="48"/>
      <c r="Q361" s="48"/>
      <c r="R361" s="41"/>
    </row>
    <row r="362" spans="1:18" x14ac:dyDescent="0.2">
      <c r="A362" s="42"/>
      <c r="B362" s="43"/>
      <c r="C362" s="43"/>
      <c r="D362" s="44"/>
      <c r="E362" s="41"/>
      <c r="F362" s="45"/>
      <c r="G362" s="41"/>
      <c r="H362" s="41"/>
      <c r="I362" s="41"/>
      <c r="J362" s="46"/>
      <c r="K362" s="46"/>
      <c r="L362" s="47"/>
      <c r="M362" s="54"/>
      <c r="N362" s="41"/>
      <c r="O362" s="57"/>
      <c r="P362" s="48"/>
      <c r="Q362" s="48"/>
      <c r="R362" s="41"/>
    </row>
    <row r="363" spans="1:18" x14ac:dyDescent="0.2">
      <c r="A363" s="42"/>
      <c r="B363" s="43"/>
      <c r="C363" s="43"/>
      <c r="D363" s="44"/>
      <c r="E363" s="41"/>
      <c r="F363" s="45"/>
      <c r="G363" s="41"/>
      <c r="H363" s="41"/>
      <c r="I363" s="41"/>
      <c r="J363" s="46"/>
      <c r="K363" s="46"/>
      <c r="L363" s="47"/>
      <c r="M363" s="54"/>
      <c r="N363" s="41"/>
      <c r="O363" s="57"/>
      <c r="P363" s="48"/>
      <c r="Q363" s="48"/>
      <c r="R363" s="41"/>
    </row>
    <row r="364" spans="1:18" x14ac:dyDescent="0.2">
      <c r="A364" s="42"/>
      <c r="B364" s="43"/>
      <c r="C364" s="43"/>
      <c r="D364" s="44"/>
      <c r="E364" s="41"/>
      <c r="F364" s="45"/>
      <c r="G364" s="41"/>
      <c r="H364" s="41"/>
      <c r="I364" s="41"/>
      <c r="J364" s="46"/>
      <c r="K364" s="46"/>
      <c r="L364" s="47"/>
      <c r="M364" s="54"/>
      <c r="N364" s="41"/>
      <c r="O364" s="57"/>
      <c r="P364" s="48"/>
      <c r="Q364" s="48"/>
      <c r="R364" s="41"/>
    </row>
    <row r="365" spans="1:18" x14ac:dyDescent="0.2">
      <c r="A365" s="42"/>
      <c r="B365" s="43"/>
      <c r="C365" s="43"/>
      <c r="D365" s="44"/>
      <c r="E365" s="41"/>
      <c r="F365" s="45"/>
      <c r="G365" s="41"/>
      <c r="H365" s="41"/>
      <c r="I365" s="41"/>
      <c r="J365" s="46"/>
      <c r="K365" s="46"/>
      <c r="L365" s="47"/>
      <c r="M365" s="54"/>
      <c r="N365" s="41"/>
      <c r="O365" s="57"/>
      <c r="P365" s="48"/>
      <c r="Q365" s="48"/>
      <c r="R365" s="41"/>
    </row>
    <row r="366" spans="1:18" x14ac:dyDescent="0.2">
      <c r="A366" s="42"/>
      <c r="B366" s="43"/>
      <c r="C366" s="43"/>
      <c r="D366" s="44"/>
      <c r="E366" s="41"/>
      <c r="F366" s="45"/>
      <c r="G366" s="41"/>
      <c r="H366" s="41"/>
      <c r="I366" s="41"/>
      <c r="J366" s="46"/>
      <c r="K366" s="46"/>
      <c r="L366" s="47"/>
      <c r="M366" s="54"/>
      <c r="N366" s="41"/>
      <c r="O366" s="57"/>
      <c r="P366" s="48"/>
      <c r="Q366" s="48"/>
      <c r="R366" s="41"/>
    </row>
    <row r="367" spans="1:18" x14ac:dyDescent="0.2">
      <c r="A367" s="42"/>
      <c r="B367" s="43"/>
      <c r="C367" s="43"/>
      <c r="D367" s="44"/>
      <c r="E367" s="41"/>
      <c r="F367" s="45"/>
      <c r="G367" s="41"/>
      <c r="H367" s="41"/>
      <c r="I367" s="41"/>
      <c r="J367" s="46"/>
      <c r="K367" s="46"/>
      <c r="L367" s="47"/>
      <c r="M367" s="54"/>
      <c r="N367" s="41"/>
      <c r="O367" s="57"/>
      <c r="P367" s="48"/>
      <c r="Q367" s="48"/>
      <c r="R367" s="41"/>
    </row>
    <row r="368" spans="1:18" x14ac:dyDescent="0.2">
      <c r="A368" s="42"/>
      <c r="B368" s="43"/>
      <c r="C368" s="43"/>
      <c r="D368" s="44"/>
      <c r="E368" s="41"/>
      <c r="F368" s="45"/>
      <c r="G368" s="41"/>
      <c r="H368" s="41"/>
      <c r="I368" s="41"/>
      <c r="J368" s="46"/>
      <c r="K368" s="46"/>
      <c r="L368" s="47"/>
      <c r="M368" s="54"/>
      <c r="N368" s="41"/>
      <c r="O368" s="57"/>
      <c r="P368" s="48"/>
      <c r="Q368" s="48"/>
      <c r="R368" s="41"/>
    </row>
    <row r="369" spans="1:18" x14ac:dyDescent="0.2">
      <c r="A369" s="42"/>
      <c r="B369" s="43"/>
      <c r="C369" s="43"/>
      <c r="D369" s="44"/>
      <c r="E369" s="41"/>
      <c r="F369" s="45"/>
      <c r="G369" s="41"/>
      <c r="H369" s="41"/>
      <c r="I369" s="41"/>
      <c r="J369" s="46"/>
      <c r="K369" s="46"/>
      <c r="L369" s="47"/>
      <c r="M369" s="54"/>
      <c r="N369" s="41"/>
      <c r="O369" s="57"/>
      <c r="P369" s="48"/>
      <c r="Q369" s="48"/>
      <c r="R369" s="41"/>
    </row>
    <row r="370" spans="1:18" x14ac:dyDescent="0.2">
      <c r="A370" s="42"/>
      <c r="B370" s="43"/>
      <c r="C370" s="43"/>
      <c r="D370" s="44"/>
      <c r="E370" s="41"/>
      <c r="F370" s="45"/>
      <c r="G370" s="41"/>
      <c r="H370" s="41"/>
      <c r="I370" s="41"/>
      <c r="J370" s="46"/>
      <c r="K370" s="46"/>
      <c r="L370" s="47"/>
      <c r="M370" s="54"/>
      <c r="N370" s="41"/>
      <c r="O370" s="57"/>
      <c r="P370" s="48"/>
      <c r="Q370" s="48"/>
      <c r="R370" s="41"/>
    </row>
    <row r="371" spans="1:18" x14ac:dyDescent="0.2">
      <c r="A371" s="42"/>
      <c r="B371" s="43"/>
      <c r="C371" s="43"/>
      <c r="D371" s="44"/>
      <c r="E371" s="41"/>
      <c r="F371" s="45"/>
      <c r="G371" s="41"/>
      <c r="H371" s="41"/>
      <c r="I371" s="41"/>
      <c r="J371" s="46"/>
      <c r="K371" s="46"/>
      <c r="L371" s="47"/>
      <c r="M371" s="54"/>
      <c r="N371" s="41"/>
      <c r="O371" s="57"/>
      <c r="P371" s="48"/>
      <c r="Q371" s="48"/>
      <c r="R371" s="41"/>
    </row>
    <row r="372" spans="1:18" x14ac:dyDescent="0.2">
      <c r="A372" s="42"/>
      <c r="B372" s="43"/>
      <c r="C372" s="43"/>
      <c r="D372" s="44"/>
      <c r="E372" s="41"/>
      <c r="F372" s="45"/>
      <c r="G372" s="41"/>
      <c r="H372" s="41"/>
      <c r="I372" s="41"/>
      <c r="J372" s="46"/>
      <c r="K372" s="46"/>
      <c r="L372" s="47"/>
      <c r="M372" s="54"/>
      <c r="N372" s="41"/>
      <c r="O372" s="57"/>
      <c r="P372" s="48"/>
      <c r="Q372" s="48"/>
      <c r="R372" s="41"/>
    </row>
    <row r="373" spans="1:18" x14ac:dyDescent="0.2">
      <c r="A373" s="42"/>
      <c r="B373" s="43"/>
      <c r="C373" s="43"/>
      <c r="D373" s="44"/>
      <c r="E373" s="41"/>
      <c r="F373" s="45"/>
      <c r="G373" s="41"/>
      <c r="H373" s="41"/>
      <c r="I373" s="41"/>
      <c r="J373" s="46"/>
      <c r="K373" s="46"/>
      <c r="L373" s="47"/>
      <c r="M373" s="54"/>
      <c r="N373" s="41"/>
      <c r="O373" s="57"/>
      <c r="P373" s="48"/>
      <c r="Q373" s="48"/>
      <c r="R373" s="41"/>
    </row>
    <row r="374" spans="1:18" x14ac:dyDescent="0.2">
      <c r="A374" s="42"/>
      <c r="B374" s="43"/>
      <c r="C374" s="43"/>
      <c r="D374" s="44"/>
      <c r="E374" s="41"/>
      <c r="F374" s="45"/>
      <c r="G374" s="41"/>
      <c r="H374" s="41"/>
      <c r="I374" s="41"/>
      <c r="J374" s="46"/>
      <c r="K374" s="46"/>
      <c r="L374" s="47"/>
      <c r="M374" s="54"/>
      <c r="N374" s="41"/>
      <c r="O374" s="57"/>
      <c r="P374" s="48"/>
      <c r="Q374" s="48"/>
      <c r="R374" s="41"/>
    </row>
    <row r="375" spans="1:18" x14ac:dyDescent="0.2">
      <c r="A375" s="42"/>
      <c r="B375" s="43"/>
      <c r="C375" s="43"/>
      <c r="D375" s="44"/>
      <c r="E375" s="41"/>
      <c r="F375" s="45"/>
      <c r="G375" s="41"/>
      <c r="H375" s="41"/>
      <c r="I375" s="41"/>
      <c r="J375" s="46"/>
      <c r="K375" s="46"/>
      <c r="L375" s="47"/>
      <c r="M375" s="54"/>
      <c r="N375" s="41"/>
      <c r="O375" s="57"/>
      <c r="P375" s="48"/>
      <c r="Q375" s="48"/>
      <c r="R375" s="41"/>
    </row>
    <row r="376" spans="1:18" x14ac:dyDescent="0.2">
      <c r="A376" s="42"/>
      <c r="B376" s="43"/>
      <c r="C376" s="43"/>
      <c r="D376" s="44"/>
      <c r="E376" s="41"/>
      <c r="F376" s="45"/>
      <c r="G376" s="41"/>
      <c r="H376" s="41"/>
      <c r="I376" s="41"/>
      <c r="J376" s="46"/>
      <c r="K376" s="46"/>
      <c r="L376" s="47"/>
      <c r="M376" s="54"/>
      <c r="N376" s="41"/>
      <c r="O376" s="57"/>
      <c r="P376" s="48"/>
      <c r="Q376" s="48"/>
      <c r="R376" s="41"/>
    </row>
    <row r="377" spans="1:18" x14ac:dyDescent="0.2">
      <c r="A377" s="42"/>
      <c r="B377" s="43"/>
      <c r="C377" s="43"/>
      <c r="D377" s="44"/>
      <c r="E377" s="41"/>
      <c r="F377" s="45"/>
      <c r="G377" s="41"/>
      <c r="H377" s="41"/>
      <c r="I377" s="41"/>
      <c r="J377" s="46"/>
      <c r="K377" s="46"/>
      <c r="L377" s="47"/>
      <c r="M377" s="54"/>
      <c r="N377" s="41"/>
      <c r="O377" s="57"/>
      <c r="P377" s="48"/>
      <c r="Q377" s="48"/>
      <c r="R377" s="41"/>
    </row>
    <row r="378" spans="1:18" x14ac:dyDescent="0.2">
      <c r="A378" s="42"/>
      <c r="B378" s="43"/>
      <c r="C378" s="43"/>
      <c r="D378" s="44"/>
      <c r="E378" s="41"/>
      <c r="F378" s="45"/>
      <c r="G378" s="41"/>
      <c r="H378" s="41"/>
      <c r="I378" s="41"/>
      <c r="J378" s="46"/>
      <c r="K378" s="46"/>
      <c r="L378" s="47"/>
      <c r="M378" s="54"/>
      <c r="N378" s="41"/>
      <c r="O378" s="57"/>
      <c r="P378" s="48"/>
      <c r="Q378" s="48"/>
      <c r="R378" s="41"/>
    </row>
    <row r="379" spans="1:18" x14ac:dyDescent="0.2">
      <c r="A379" s="42"/>
      <c r="B379" s="43"/>
      <c r="C379" s="43"/>
      <c r="D379" s="44"/>
      <c r="E379" s="41"/>
      <c r="F379" s="45"/>
      <c r="G379" s="41"/>
      <c r="H379" s="41"/>
      <c r="I379" s="41"/>
      <c r="J379" s="46"/>
      <c r="K379" s="46"/>
      <c r="L379" s="47"/>
      <c r="M379" s="54"/>
      <c r="N379" s="41"/>
      <c r="O379" s="57"/>
      <c r="P379" s="48"/>
      <c r="Q379" s="48"/>
      <c r="R379" s="41"/>
    </row>
    <row r="380" spans="1:18" x14ac:dyDescent="0.2">
      <c r="A380" s="42"/>
      <c r="B380" s="43"/>
      <c r="C380" s="43"/>
      <c r="D380" s="44"/>
      <c r="E380" s="41"/>
      <c r="F380" s="45"/>
      <c r="G380" s="41"/>
      <c r="H380" s="41"/>
      <c r="I380" s="41"/>
      <c r="J380" s="46"/>
      <c r="K380" s="46"/>
      <c r="L380" s="47"/>
      <c r="M380" s="54"/>
      <c r="N380" s="41"/>
      <c r="O380" s="57"/>
      <c r="P380" s="48"/>
      <c r="Q380" s="48"/>
      <c r="R380" s="41"/>
    </row>
    <row r="381" spans="1:18" x14ac:dyDescent="0.2">
      <c r="A381" s="42"/>
      <c r="B381" s="43"/>
      <c r="C381" s="43"/>
      <c r="D381" s="44"/>
      <c r="E381" s="41"/>
      <c r="F381" s="45"/>
      <c r="G381" s="41"/>
      <c r="H381" s="41"/>
      <c r="I381" s="41"/>
      <c r="J381" s="46"/>
      <c r="K381" s="46"/>
      <c r="L381" s="47"/>
      <c r="M381" s="54"/>
      <c r="N381" s="41"/>
      <c r="O381" s="57"/>
      <c r="P381" s="48"/>
      <c r="Q381" s="48"/>
      <c r="R381" s="41"/>
    </row>
    <row r="382" spans="1:18" x14ac:dyDescent="0.2">
      <c r="A382" s="42"/>
      <c r="B382" s="43"/>
      <c r="C382" s="43"/>
      <c r="D382" s="44"/>
      <c r="E382" s="41"/>
      <c r="F382" s="45"/>
      <c r="G382" s="41"/>
      <c r="H382" s="41"/>
      <c r="I382" s="41"/>
      <c r="J382" s="46"/>
      <c r="K382" s="46"/>
      <c r="L382" s="47"/>
      <c r="M382" s="54"/>
      <c r="N382" s="41"/>
      <c r="O382" s="57"/>
      <c r="P382" s="48"/>
      <c r="Q382" s="48"/>
      <c r="R382" s="41"/>
    </row>
    <row r="383" spans="1:18" x14ac:dyDescent="0.2">
      <c r="A383" s="42"/>
      <c r="B383" s="43"/>
      <c r="C383" s="43"/>
      <c r="D383" s="44"/>
      <c r="E383" s="41"/>
      <c r="F383" s="45"/>
      <c r="G383" s="41"/>
      <c r="H383" s="41"/>
      <c r="I383" s="41"/>
      <c r="J383" s="46"/>
      <c r="K383" s="46"/>
      <c r="L383" s="47"/>
      <c r="M383" s="54"/>
      <c r="N383" s="41"/>
      <c r="O383" s="57"/>
      <c r="P383" s="48"/>
      <c r="Q383" s="48"/>
      <c r="R383" s="41"/>
    </row>
    <row r="384" spans="1:18" x14ac:dyDescent="0.2">
      <c r="A384" s="42"/>
      <c r="B384" s="43"/>
      <c r="C384" s="43"/>
      <c r="D384" s="44"/>
      <c r="E384" s="41"/>
      <c r="F384" s="45"/>
      <c r="G384" s="41"/>
      <c r="H384" s="41"/>
      <c r="I384" s="41"/>
      <c r="J384" s="46"/>
      <c r="K384" s="46"/>
      <c r="L384" s="47"/>
      <c r="M384" s="54"/>
      <c r="N384" s="41"/>
      <c r="O384" s="57"/>
      <c r="P384" s="48"/>
      <c r="Q384" s="48"/>
      <c r="R384" s="41"/>
    </row>
    <row r="385" spans="1:18" x14ac:dyDescent="0.2">
      <c r="A385" s="42"/>
      <c r="B385" s="43"/>
      <c r="C385" s="43"/>
      <c r="D385" s="44"/>
      <c r="E385" s="41"/>
      <c r="F385" s="45"/>
      <c r="G385" s="41"/>
      <c r="H385" s="41"/>
      <c r="I385" s="41"/>
      <c r="J385" s="46"/>
      <c r="K385" s="46"/>
      <c r="L385" s="47"/>
      <c r="M385" s="54"/>
      <c r="N385" s="41"/>
      <c r="O385" s="57"/>
      <c r="P385" s="48"/>
      <c r="Q385" s="48"/>
      <c r="R385" s="41"/>
    </row>
    <row r="386" spans="1:18" x14ac:dyDescent="0.2">
      <c r="A386" s="42"/>
      <c r="B386" s="43"/>
      <c r="C386" s="43"/>
      <c r="D386" s="44"/>
      <c r="E386" s="41"/>
      <c r="F386" s="45"/>
      <c r="G386" s="41"/>
      <c r="H386" s="41"/>
      <c r="I386" s="41"/>
      <c r="J386" s="46"/>
      <c r="K386" s="46"/>
      <c r="L386" s="47"/>
      <c r="M386" s="54"/>
      <c r="N386" s="41"/>
      <c r="O386" s="57"/>
      <c r="P386" s="48"/>
      <c r="Q386" s="48"/>
      <c r="R386" s="41"/>
    </row>
    <row r="387" spans="1:18" x14ac:dyDescent="0.2">
      <c r="A387" s="42"/>
      <c r="B387" s="43"/>
      <c r="C387" s="43"/>
      <c r="D387" s="44"/>
      <c r="E387" s="41"/>
      <c r="F387" s="45"/>
      <c r="G387" s="41"/>
      <c r="H387" s="41"/>
      <c r="I387" s="41"/>
      <c r="J387" s="46"/>
      <c r="K387" s="46"/>
      <c r="L387" s="47"/>
      <c r="M387" s="54"/>
      <c r="N387" s="41"/>
      <c r="O387" s="57"/>
      <c r="P387" s="48"/>
      <c r="Q387" s="48"/>
      <c r="R387" s="41"/>
    </row>
    <row r="388" spans="1:18" x14ac:dyDescent="0.2">
      <c r="A388" s="42"/>
      <c r="B388" s="43"/>
      <c r="C388" s="43"/>
      <c r="D388" s="44"/>
      <c r="E388" s="41"/>
      <c r="F388" s="45"/>
      <c r="G388" s="41"/>
      <c r="H388" s="41"/>
      <c r="I388" s="41"/>
      <c r="J388" s="46"/>
      <c r="K388" s="46"/>
      <c r="L388" s="47"/>
      <c r="M388" s="54"/>
      <c r="N388" s="41"/>
      <c r="O388" s="57"/>
      <c r="P388" s="48"/>
      <c r="Q388" s="48"/>
      <c r="R388" s="41"/>
    </row>
    <row r="389" spans="1:18" x14ac:dyDescent="0.2">
      <c r="A389" s="42"/>
      <c r="B389" s="43"/>
      <c r="C389" s="43"/>
      <c r="D389" s="44"/>
      <c r="E389" s="41"/>
      <c r="F389" s="45"/>
      <c r="G389" s="41"/>
      <c r="H389" s="41"/>
      <c r="I389" s="41"/>
      <c r="J389" s="46"/>
      <c r="K389" s="46"/>
      <c r="L389" s="47"/>
      <c r="M389" s="54"/>
      <c r="N389" s="41"/>
      <c r="O389" s="57"/>
      <c r="P389" s="48"/>
      <c r="Q389" s="48"/>
      <c r="R389" s="41"/>
    </row>
    <row r="390" spans="1:18" x14ac:dyDescent="0.2">
      <c r="A390" s="42"/>
      <c r="B390" s="43"/>
      <c r="C390" s="43"/>
      <c r="D390" s="44"/>
      <c r="E390" s="41"/>
      <c r="F390" s="45"/>
      <c r="G390" s="41"/>
      <c r="H390" s="41"/>
      <c r="I390" s="41"/>
      <c r="J390" s="46"/>
      <c r="K390" s="46"/>
      <c r="L390" s="47"/>
      <c r="M390" s="54"/>
      <c r="N390" s="41"/>
      <c r="O390" s="57"/>
      <c r="P390" s="48"/>
      <c r="Q390" s="48"/>
      <c r="R390" s="41"/>
    </row>
    <row r="391" spans="1:18" x14ac:dyDescent="0.2">
      <c r="A391" s="42"/>
      <c r="B391" s="43"/>
      <c r="C391" s="43"/>
      <c r="D391" s="44"/>
      <c r="E391" s="41"/>
      <c r="F391" s="45"/>
      <c r="G391" s="41"/>
      <c r="H391" s="41"/>
      <c r="I391" s="41"/>
      <c r="J391" s="46"/>
      <c r="K391" s="46"/>
      <c r="L391" s="47"/>
      <c r="M391" s="54"/>
      <c r="N391" s="41"/>
      <c r="O391" s="57"/>
      <c r="P391" s="48"/>
      <c r="Q391" s="48"/>
      <c r="R391" s="41"/>
    </row>
    <row r="392" spans="1:18" x14ac:dyDescent="0.2">
      <c r="A392" s="42"/>
      <c r="B392" s="43"/>
      <c r="C392" s="43"/>
      <c r="D392" s="44"/>
      <c r="E392" s="41"/>
      <c r="F392" s="45"/>
      <c r="G392" s="41"/>
      <c r="H392" s="41"/>
      <c r="I392" s="41"/>
      <c r="J392" s="46"/>
      <c r="K392" s="46"/>
      <c r="L392" s="47"/>
      <c r="M392" s="54"/>
      <c r="N392" s="41"/>
      <c r="O392" s="57"/>
      <c r="P392" s="48"/>
      <c r="Q392" s="48"/>
      <c r="R392" s="41"/>
    </row>
    <row r="393" spans="1:18" x14ac:dyDescent="0.2">
      <c r="A393" s="42"/>
      <c r="B393" s="43"/>
      <c r="C393" s="43"/>
      <c r="D393" s="44"/>
      <c r="E393" s="41"/>
      <c r="F393" s="45"/>
      <c r="G393" s="41"/>
      <c r="H393" s="41"/>
      <c r="I393" s="41"/>
      <c r="J393" s="46"/>
      <c r="K393" s="46"/>
      <c r="L393" s="47"/>
      <c r="M393" s="54"/>
      <c r="N393" s="41"/>
      <c r="O393" s="57"/>
      <c r="P393" s="48"/>
      <c r="Q393" s="48"/>
      <c r="R393" s="41"/>
    </row>
    <row r="394" spans="1:18" x14ac:dyDescent="0.2">
      <c r="A394" s="42"/>
      <c r="B394" s="43"/>
      <c r="C394" s="43"/>
      <c r="D394" s="44"/>
      <c r="E394" s="41"/>
      <c r="F394" s="45"/>
      <c r="G394" s="41"/>
      <c r="H394" s="41"/>
      <c r="I394" s="41"/>
      <c r="J394" s="46"/>
      <c r="K394" s="46"/>
      <c r="L394" s="47"/>
      <c r="M394" s="54"/>
      <c r="N394" s="41"/>
      <c r="O394" s="57"/>
      <c r="P394" s="48"/>
      <c r="Q394" s="48"/>
      <c r="R394" s="41"/>
    </row>
    <row r="395" spans="1:18" x14ac:dyDescent="0.2">
      <c r="A395" s="42"/>
      <c r="B395" s="43"/>
      <c r="C395" s="43"/>
      <c r="D395" s="44"/>
      <c r="E395" s="41"/>
      <c r="F395" s="45"/>
      <c r="G395" s="41"/>
      <c r="H395" s="41"/>
      <c r="I395" s="41"/>
      <c r="J395" s="46"/>
      <c r="K395" s="46"/>
      <c r="L395" s="47"/>
      <c r="M395" s="54"/>
      <c r="N395" s="41"/>
      <c r="O395" s="57"/>
      <c r="P395" s="48"/>
      <c r="Q395" s="48"/>
      <c r="R395" s="41"/>
    </row>
    <row r="396" spans="1:18" x14ac:dyDescent="0.2">
      <c r="A396" s="42"/>
      <c r="B396" s="43"/>
      <c r="C396" s="43"/>
      <c r="D396" s="44"/>
      <c r="E396" s="41"/>
      <c r="F396" s="45"/>
      <c r="G396" s="41"/>
      <c r="H396" s="41"/>
      <c r="I396" s="41"/>
      <c r="J396" s="46"/>
      <c r="K396" s="46"/>
      <c r="L396" s="47"/>
      <c r="M396" s="54"/>
      <c r="N396" s="41"/>
      <c r="O396" s="57"/>
      <c r="P396" s="48"/>
      <c r="Q396" s="48"/>
      <c r="R396" s="41"/>
    </row>
    <row r="397" spans="1:18" x14ac:dyDescent="0.2">
      <c r="A397" s="42"/>
      <c r="B397" s="43"/>
      <c r="C397" s="43"/>
      <c r="D397" s="44"/>
      <c r="E397" s="41"/>
      <c r="F397" s="45"/>
      <c r="G397" s="41"/>
      <c r="H397" s="41"/>
      <c r="I397" s="41"/>
      <c r="J397" s="46"/>
      <c r="K397" s="46"/>
      <c r="L397" s="47"/>
      <c r="M397" s="54"/>
      <c r="N397" s="41"/>
      <c r="O397" s="57"/>
      <c r="P397" s="48"/>
      <c r="Q397" s="48"/>
      <c r="R397" s="41"/>
    </row>
    <row r="398" spans="1:18" x14ac:dyDescent="0.2">
      <c r="A398" s="42"/>
      <c r="B398" s="43"/>
      <c r="C398" s="43"/>
      <c r="D398" s="44"/>
      <c r="E398" s="41"/>
      <c r="F398" s="45"/>
      <c r="G398" s="41"/>
      <c r="H398" s="41"/>
      <c r="I398" s="41"/>
      <c r="J398" s="46"/>
      <c r="K398" s="46"/>
      <c r="L398" s="47"/>
      <c r="M398" s="54"/>
      <c r="N398" s="41"/>
      <c r="O398" s="57"/>
      <c r="P398" s="48"/>
      <c r="Q398" s="48"/>
      <c r="R398" s="41"/>
    </row>
    <row r="399" spans="1:18" x14ac:dyDescent="0.2">
      <c r="A399" s="42"/>
      <c r="B399" s="43"/>
      <c r="C399" s="43"/>
      <c r="D399" s="44"/>
      <c r="E399" s="41"/>
      <c r="F399" s="45"/>
      <c r="G399" s="41"/>
      <c r="H399" s="41"/>
      <c r="I399" s="41"/>
      <c r="J399" s="46"/>
      <c r="K399" s="46"/>
      <c r="L399" s="47"/>
      <c r="M399" s="54"/>
      <c r="N399" s="41"/>
      <c r="O399" s="57"/>
      <c r="P399" s="48"/>
      <c r="Q399" s="48"/>
      <c r="R399" s="41"/>
    </row>
    <row r="400" spans="1:18" x14ac:dyDescent="0.2">
      <c r="A400" s="42"/>
      <c r="B400" s="43"/>
      <c r="C400" s="43"/>
      <c r="D400" s="44"/>
      <c r="E400" s="41"/>
      <c r="F400" s="45"/>
      <c r="G400" s="41"/>
      <c r="H400" s="41"/>
      <c r="I400" s="41"/>
      <c r="J400" s="46"/>
      <c r="K400" s="46"/>
      <c r="L400" s="47"/>
      <c r="M400" s="54"/>
      <c r="N400" s="41"/>
      <c r="O400" s="57"/>
      <c r="P400" s="48"/>
      <c r="Q400" s="48"/>
      <c r="R400" s="41"/>
    </row>
    <row r="401" spans="1:18" x14ac:dyDescent="0.2">
      <c r="A401" s="42"/>
      <c r="B401" s="43"/>
      <c r="C401" s="43"/>
      <c r="D401" s="44"/>
      <c r="E401" s="41"/>
      <c r="F401" s="45"/>
      <c r="G401" s="41"/>
      <c r="H401" s="41"/>
      <c r="I401" s="41"/>
      <c r="J401" s="46"/>
      <c r="K401" s="46"/>
      <c r="L401" s="47"/>
      <c r="M401" s="54"/>
      <c r="N401" s="41"/>
      <c r="O401" s="57"/>
      <c r="P401" s="48"/>
      <c r="Q401" s="48"/>
      <c r="R401" s="41"/>
    </row>
    <row r="402" spans="1:18" x14ac:dyDescent="0.2">
      <c r="A402" s="42"/>
      <c r="B402" s="43"/>
      <c r="C402" s="43"/>
      <c r="D402" s="44"/>
      <c r="E402" s="41"/>
      <c r="F402" s="45"/>
      <c r="G402" s="41"/>
      <c r="H402" s="41"/>
      <c r="I402" s="41"/>
      <c r="J402" s="46"/>
      <c r="K402" s="46"/>
      <c r="L402" s="47"/>
      <c r="M402" s="54"/>
      <c r="N402" s="41"/>
      <c r="O402" s="57"/>
      <c r="P402" s="48"/>
      <c r="Q402" s="48"/>
      <c r="R402" s="41"/>
    </row>
    <row r="403" spans="1:18" x14ac:dyDescent="0.2">
      <c r="A403" s="42"/>
      <c r="B403" s="43"/>
      <c r="C403" s="43"/>
      <c r="D403" s="44"/>
      <c r="E403" s="41"/>
      <c r="F403" s="45"/>
      <c r="G403" s="41"/>
      <c r="H403" s="41"/>
      <c r="I403" s="41"/>
      <c r="J403" s="46"/>
      <c r="K403" s="46"/>
      <c r="L403" s="47"/>
      <c r="M403" s="54"/>
      <c r="N403" s="41"/>
      <c r="O403" s="57"/>
      <c r="P403" s="48"/>
      <c r="Q403" s="48"/>
      <c r="R403" s="41"/>
    </row>
    <row r="404" spans="1:18" x14ac:dyDescent="0.2">
      <c r="A404" s="42"/>
      <c r="B404" s="43"/>
      <c r="C404" s="43"/>
      <c r="D404" s="44"/>
      <c r="E404" s="41"/>
      <c r="F404" s="45"/>
      <c r="G404" s="41"/>
      <c r="H404" s="41"/>
      <c r="I404" s="41"/>
      <c r="J404" s="46"/>
      <c r="K404" s="46"/>
      <c r="L404" s="47"/>
      <c r="M404" s="54"/>
      <c r="N404" s="41"/>
      <c r="O404" s="57"/>
      <c r="P404" s="48"/>
      <c r="Q404" s="48"/>
      <c r="R404" s="41"/>
    </row>
    <row r="405" spans="1:18" x14ac:dyDescent="0.2">
      <c r="A405" s="42"/>
      <c r="B405" s="43"/>
      <c r="C405" s="43"/>
      <c r="D405" s="44"/>
      <c r="E405" s="41"/>
      <c r="F405" s="45"/>
      <c r="G405" s="41"/>
      <c r="H405" s="41"/>
      <c r="I405" s="41"/>
      <c r="J405" s="46"/>
      <c r="K405" s="46"/>
      <c r="L405" s="47"/>
      <c r="M405" s="54"/>
      <c r="N405" s="41"/>
      <c r="O405" s="57"/>
      <c r="P405" s="48"/>
      <c r="Q405" s="48"/>
      <c r="R405" s="41"/>
    </row>
    <row r="406" spans="1:18" x14ac:dyDescent="0.2">
      <c r="A406" s="42"/>
      <c r="B406" s="43"/>
      <c r="C406" s="43"/>
      <c r="D406" s="44"/>
      <c r="E406" s="41"/>
      <c r="F406" s="45"/>
      <c r="G406" s="41"/>
      <c r="H406" s="41"/>
      <c r="I406" s="41"/>
      <c r="J406" s="46"/>
      <c r="K406" s="46"/>
      <c r="L406" s="47"/>
      <c r="M406" s="54"/>
      <c r="N406" s="41"/>
      <c r="O406" s="57"/>
      <c r="P406" s="48"/>
      <c r="Q406" s="48"/>
      <c r="R406" s="41"/>
    </row>
    <row r="407" spans="1:18" x14ac:dyDescent="0.2">
      <c r="A407" s="42"/>
      <c r="B407" s="43"/>
      <c r="C407" s="43"/>
      <c r="D407" s="44"/>
      <c r="E407" s="41"/>
      <c r="F407" s="45"/>
      <c r="G407" s="41"/>
      <c r="H407" s="41"/>
      <c r="I407" s="41"/>
      <c r="J407" s="46"/>
      <c r="K407" s="46"/>
      <c r="L407" s="47"/>
      <c r="M407" s="54"/>
      <c r="N407" s="41"/>
      <c r="O407" s="57"/>
      <c r="P407" s="48"/>
      <c r="Q407" s="48"/>
      <c r="R407" s="41"/>
    </row>
    <row r="408" spans="1:18" x14ac:dyDescent="0.2">
      <c r="A408" s="42"/>
      <c r="B408" s="43"/>
      <c r="C408" s="43"/>
      <c r="D408" s="44"/>
      <c r="E408" s="41"/>
      <c r="F408" s="45"/>
      <c r="G408" s="41"/>
      <c r="H408" s="41"/>
      <c r="I408" s="41"/>
      <c r="J408" s="46"/>
      <c r="K408" s="46"/>
      <c r="L408" s="47"/>
      <c r="M408" s="54"/>
      <c r="N408" s="41"/>
      <c r="O408" s="57"/>
      <c r="P408" s="48"/>
      <c r="Q408" s="48"/>
      <c r="R408" s="41"/>
    </row>
    <row r="409" spans="1:18" x14ac:dyDescent="0.2">
      <c r="A409" s="42"/>
      <c r="B409" s="43"/>
      <c r="C409" s="43"/>
      <c r="D409" s="44"/>
      <c r="E409" s="41"/>
      <c r="F409" s="45"/>
      <c r="G409" s="41"/>
      <c r="H409" s="41"/>
      <c r="I409" s="41"/>
      <c r="J409" s="46"/>
      <c r="K409" s="46"/>
      <c r="L409" s="47"/>
      <c r="M409" s="54"/>
      <c r="N409" s="41"/>
      <c r="O409" s="57"/>
      <c r="P409" s="48"/>
      <c r="Q409" s="48"/>
      <c r="R409" s="41"/>
    </row>
    <row r="410" spans="1:18" x14ac:dyDescent="0.2">
      <c r="A410" s="42"/>
      <c r="B410" s="43"/>
      <c r="C410" s="43"/>
      <c r="D410" s="44"/>
      <c r="E410" s="41"/>
      <c r="F410" s="45"/>
      <c r="G410" s="41"/>
      <c r="H410" s="41"/>
      <c r="I410" s="41"/>
      <c r="J410" s="46"/>
      <c r="K410" s="46"/>
      <c r="L410" s="47"/>
      <c r="M410" s="54"/>
      <c r="N410" s="41"/>
      <c r="O410" s="57"/>
      <c r="P410" s="48"/>
      <c r="Q410" s="48"/>
      <c r="R410" s="41"/>
    </row>
    <row r="411" spans="1:18" x14ac:dyDescent="0.2">
      <c r="A411" s="42"/>
      <c r="B411" s="43"/>
      <c r="C411" s="43"/>
      <c r="D411" s="44"/>
      <c r="E411" s="41"/>
      <c r="F411" s="45"/>
      <c r="G411" s="41"/>
      <c r="H411" s="41"/>
      <c r="I411" s="41"/>
      <c r="J411" s="46"/>
      <c r="K411" s="46"/>
      <c r="L411" s="47"/>
      <c r="M411" s="54"/>
      <c r="N411" s="41"/>
      <c r="O411" s="57"/>
      <c r="P411" s="48"/>
      <c r="Q411" s="48"/>
      <c r="R411" s="41"/>
    </row>
    <row r="412" spans="1:18" x14ac:dyDescent="0.2">
      <c r="A412" s="42"/>
      <c r="B412" s="43"/>
      <c r="C412" s="43"/>
      <c r="D412" s="44"/>
      <c r="E412" s="41"/>
      <c r="F412" s="45"/>
      <c r="G412" s="41"/>
      <c r="H412" s="41"/>
      <c r="I412" s="41"/>
      <c r="J412" s="46"/>
      <c r="K412" s="46"/>
      <c r="L412" s="47"/>
      <c r="M412" s="54"/>
      <c r="N412" s="41"/>
      <c r="O412" s="57"/>
      <c r="P412" s="48"/>
      <c r="Q412" s="48"/>
      <c r="R412" s="41"/>
    </row>
    <row r="413" spans="1:18" x14ac:dyDescent="0.2">
      <c r="A413" s="42"/>
      <c r="B413" s="43"/>
      <c r="C413" s="43"/>
      <c r="D413" s="44"/>
      <c r="E413" s="41"/>
      <c r="F413" s="45"/>
      <c r="G413" s="41"/>
      <c r="H413" s="41"/>
      <c r="I413" s="41"/>
      <c r="J413" s="46"/>
      <c r="K413" s="46"/>
      <c r="L413" s="47"/>
      <c r="M413" s="54"/>
      <c r="N413" s="41"/>
      <c r="O413" s="57"/>
      <c r="P413" s="48"/>
      <c r="Q413" s="48"/>
      <c r="R413" s="41"/>
    </row>
    <row r="414" spans="1:18" x14ac:dyDescent="0.2">
      <c r="A414" s="42"/>
      <c r="B414" s="43"/>
      <c r="C414" s="43"/>
      <c r="D414" s="44"/>
      <c r="E414" s="41"/>
      <c r="F414" s="45"/>
      <c r="G414" s="41"/>
      <c r="H414" s="41"/>
      <c r="I414" s="41"/>
      <c r="J414" s="46"/>
      <c r="K414" s="46"/>
      <c r="L414" s="47"/>
      <c r="M414" s="54"/>
      <c r="N414" s="41"/>
      <c r="O414" s="57"/>
      <c r="P414" s="48"/>
      <c r="Q414" s="48"/>
      <c r="R414" s="41"/>
    </row>
    <row r="415" spans="1:18" x14ac:dyDescent="0.2">
      <c r="A415" s="42"/>
      <c r="B415" s="43"/>
      <c r="C415" s="43"/>
      <c r="D415" s="44"/>
      <c r="E415" s="41"/>
      <c r="F415" s="45"/>
      <c r="G415" s="41"/>
      <c r="H415" s="41"/>
      <c r="I415" s="41"/>
      <c r="J415" s="46"/>
      <c r="K415" s="46"/>
      <c r="L415" s="47"/>
      <c r="M415" s="54"/>
      <c r="N415" s="41"/>
      <c r="O415" s="57"/>
      <c r="P415" s="48"/>
      <c r="Q415" s="48"/>
      <c r="R415" s="41"/>
    </row>
    <row r="416" spans="1:18" x14ac:dyDescent="0.2">
      <c r="A416" s="42"/>
      <c r="B416" s="43"/>
      <c r="C416" s="43"/>
      <c r="D416" s="44"/>
      <c r="E416" s="41"/>
      <c r="F416" s="45"/>
      <c r="G416" s="41"/>
      <c r="H416" s="41"/>
      <c r="I416" s="41"/>
      <c r="J416" s="46"/>
      <c r="K416" s="46"/>
      <c r="L416" s="47"/>
      <c r="M416" s="54"/>
      <c r="N416" s="41"/>
      <c r="O416" s="57"/>
      <c r="P416" s="48"/>
      <c r="Q416" s="48"/>
      <c r="R416" s="41"/>
    </row>
    <row r="417" spans="1:18" x14ac:dyDescent="0.2">
      <c r="A417" s="42"/>
      <c r="B417" s="43"/>
      <c r="C417" s="43"/>
      <c r="D417" s="44"/>
      <c r="E417" s="41"/>
      <c r="F417" s="45"/>
      <c r="G417" s="41"/>
      <c r="H417" s="41"/>
      <c r="I417" s="41"/>
      <c r="J417" s="46"/>
      <c r="K417" s="46"/>
      <c r="L417" s="47"/>
      <c r="M417" s="54"/>
      <c r="N417" s="41"/>
      <c r="O417" s="57"/>
      <c r="P417" s="48"/>
      <c r="Q417" s="48"/>
      <c r="R417" s="41"/>
    </row>
    <row r="418" spans="1:18" x14ac:dyDescent="0.2">
      <c r="A418" s="42"/>
      <c r="B418" s="43"/>
      <c r="C418" s="43"/>
      <c r="D418" s="44"/>
      <c r="E418" s="41"/>
      <c r="F418" s="45"/>
      <c r="G418" s="41"/>
      <c r="H418" s="41"/>
      <c r="I418" s="41"/>
      <c r="J418" s="46"/>
      <c r="K418" s="46"/>
      <c r="L418" s="47"/>
      <c r="M418" s="54"/>
      <c r="N418" s="41"/>
      <c r="O418" s="57"/>
      <c r="P418" s="48"/>
      <c r="Q418" s="48"/>
      <c r="R418" s="41"/>
    </row>
    <row r="419" spans="1:18" x14ac:dyDescent="0.2">
      <c r="A419" s="42"/>
      <c r="B419" s="43"/>
      <c r="C419" s="43"/>
      <c r="D419" s="44"/>
      <c r="E419" s="41"/>
      <c r="F419" s="45"/>
      <c r="G419" s="41"/>
      <c r="H419" s="41"/>
      <c r="I419" s="41"/>
      <c r="J419" s="46"/>
      <c r="K419" s="46"/>
      <c r="L419" s="47"/>
      <c r="M419" s="54"/>
      <c r="N419" s="41"/>
      <c r="O419" s="57"/>
      <c r="P419" s="48"/>
      <c r="Q419" s="48"/>
      <c r="R419" s="41"/>
    </row>
    <row r="420" spans="1:18" x14ac:dyDescent="0.2">
      <c r="A420" s="42"/>
      <c r="B420" s="43"/>
      <c r="C420" s="43"/>
      <c r="D420" s="44"/>
      <c r="E420" s="41"/>
      <c r="F420" s="45"/>
      <c r="G420" s="41"/>
      <c r="H420" s="41"/>
      <c r="I420" s="41"/>
      <c r="J420" s="46"/>
      <c r="K420" s="46"/>
      <c r="L420" s="47"/>
      <c r="M420" s="54"/>
      <c r="N420" s="41"/>
      <c r="O420" s="57"/>
      <c r="P420" s="48"/>
      <c r="Q420" s="48"/>
      <c r="R420" s="41"/>
    </row>
    <row r="421" spans="1:18" x14ac:dyDescent="0.2">
      <c r="A421" s="42"/>
      <c r="B421" s="43"/>
      <c r="C421" s="43"/>
      <c r="D421" s="44"/>
      <c r="E421" s="41"/>
      <c r="F421" s="45"/>
      <c r="G421" s="41"/>
      <c r="H421" s="41"/>
      <c r="I421" s="41"/>
      <c r="J421" s="46"/>
      <c r="K421" s="46"/>
      <c r="L421" s="47"/>
      <c r="M421" s="54"/>
      <c r="N421" s="41"/>
      <c r="O421" s="57"/>
      <c r="P421" s="48"/>
      <c r="Q421" s="48"/>
      <c r="R421" s="41"/>
    </row>
    <row r="422" spans="1:18" x14ac:dyDescent="0.2">
      <c r="A422" s="42"/>
      <c r="B422" s="43"/>
      <c r="C422" s="43"/>
      <c r="D422" s="44"/>
      <c r="E422" s="41"/>
      <c r="F422" s="45"/>
      <c r="G422" s="41"/>
      <c r="H422" s="41"/>
      <c r="I422" s="41"/>
      <c r="J422" s="46"/>
      <c r="K422" s="46"/>
      <c r="L422" s="47"/>
      <c r="M422" s="54"/>
      <c r="N422" s="41"/>
      <c r="O422" s="57"/>
      <c r="P422" s="48"/>
      <c r="Q422" s="48"/>
      <c r="R422" s="41"/>
    </row>
    <row r="423" spans="1:18" x14ac:dyDescent="0.2">
      <c r="A423" s="42"/>
      <c r="B423" s="43"/>
      <c r="C423" s="43"/>
      <c r="D423" s="44"/>
      <c r="E423" s="41"/>
      <c r="F423" s="45"/>
      <c r="G423" s="41"/>
      <c r="H423" s="41"/>
      <c r="I423" s="41"/>
      <c r="J423" s="46"/>
      <c r="K423" s="46"/>
      <c r="L423" s="47"/>
      <c r="M423" s="54"/>
      <c r="N423" s="41"/>
      <c r="O423" s="57"/>
      <c r="P423" s="48"/>
      <c r="Q423" s="48"/>
      <c r="R423" s="41"/>
    </row>
    <row r="424" spans="1:18" x14ac:dyDescent="0.2">
      <c r="A424" s="42"/>
      <c r="B424" s="43"/>
      <c r="C424" s="43"/>
      <c r="D424" s="44"/>
      <c r="E424" s="41"/>
      <c r="F424" s="45"/>
      <c r="G424" s="41"/>
      <c r="H424" s="41"/>
      <c r="I424" s="41"/>
      <c r="J424" s="46"/>
      <c r="K424" s="46"/>
      <c r="L424" s="47"/>
      <c r="M424" s="54"/>
      <c r="N424" s="41"/>
      <c r="O424" s="57"/>
      <c r="P424" s="48"/>
      <c r="Q424" s="48"/>
      <c r="R424" s="41"/>
    </row>
    <row r="425" spans="1:18" x14ac:dyDescent="0.2">
      <c r="A425" s="42"/>
      <c r="B425" s="43"/>
      <c r="C425" s="43"/>
      <c r="D425" s="44"/>
      <c r="E425" s="41"/>
      <c r="F425" s="45"/>
      <c r="G425" s="41"/>
      <c r="H425" s="41"/>
      <c r="I425" s="41"/>
      <c r="J425" s="46"/>
      <c r="K425" s="46"/>
      <c r="L425" s="47"/>
      <c r="M425" s="54"/>
      <c r="N425" s="41"/>
      <c r="O425" s="57"/>
      <c r="P425" s="48"/>
      <c r="Q425" s="48"/>
      <c r="R425" s="41"/>
    </row>
    <row r="426" spans="1:18" x14ac:dyDescent="0.2">
      <c r="A426" s="42"/>
      <c r="B426" s="43"/>
      <c r="C426" s="43"/>
      <c r="D426" s="44"/>
      <c r="E426" s="41"/>
      <c r="F426" s="45"/>
      <c r="G426" s="41"/>
      <c r="H426" s="41"/>
      <c r="I426" s="41"/>
      <c r="J426" s="46"/>
      <c r="K426" s="46"/>
      <c r="L426" s="47"/>
      <c r="M426" s="54"/>
      <c r="N426" s="41"/>
      <c r="O426" s="57"/>
      <c r="P426" s="48"/>
      <c r="Q426" s="48"/>
      <c r="R426" s="41"/>
    </row>
    <row r="427" spans="1:18" x14ac:dyDescent="0.2">
      <c r="A427" s="42"/>
      <c r="B427" s="43"/>
      <c r="C427" s="43"/>
      <c r="D427" s="44"/>
      <c r="E427" s="41"/>
      <c r="F427" s="45"/>
      <c r="G427" s="41"/>
      <c r="H427" s="41"/>
      <c r="I427" s="41"/>
      <c r="J427" s="46"/>
      <c r="K427" s="46"/>
      <c r="L427" s="47"/>
      <c r="M427" s="54"/>
      <c r="N427" s="41"/>
      <c r="O427" s="57"/>
      <c r="P427" s="48"/>
      <c r="Q427" s="48"/>
      <c r="R427" s="41"/>
    </row>
    <row r="428" spans="1:18" x14ac:dyDescent="0.2">
      <c r="A428" s="42"/>
      <c r="B428" s="43"/>
      <c r="C428" s="43"/>
      <c r="D428" s="44"/>
      <c r="E428" s="41"/>
      <c r="F428" s="45"/>
      <c r="G428" s="41"/>
      <c r="H428" s="41"/>
      <c r="I428" s="41"/>
      <c r="J428" s="46"/>
      <c r="K428" s="46"/>
      <c r="L428" s="47"/>
      <c r="M428" s="54"/>
      <c r="N428" s="41"/>
      <c r="O428" s="57"/>
      <c r="P428" s="48"/>
      <c r="Q428" s="48"/>
      <c r="R428" s="41"/>
    </row>
    <row r="429" spans="1:18" x14ac:dyDescent="0.2">
      <c r="A429" s="42"/>
      <c r="B429" s="43"/>
      <c r="C429" s="43"/>
      <c r="D429" s="44"/>
      <c r="E429" s="41"/>
      <c r="F429" s="45"/>
      <c r="G429" s="41"/>
      <c r="H429" s="41"/>
      <c r="I429" s="41"/>
      <c r="J429" s="46"/>
      <c r="K429" s="46"/>
      <c r="L429" s="47"/>
      <c r="M429" s="54"/>
      <c r="N429" s="41"/>
      <c r="O429" s="57"/>
      <c r="P429" s="48"/>
      <c r="Q429" s="48"/>
      <c r="R429" s="41"/>
    </row>
    <row r="430" spans="1:18" x14ac:dyDescent="0.2">
      <c r="A430" s="42"/>
      <c r="B430" s="43"/>
      <c r="C430" s="43"/>
      <c r="D430" s="44"/>
      <c r="E430" s="41"/>
      <c r="F430" s="45"/>
      <c r="G430" s="41"/>
      <c r="H430" s="41"/>
      <c r="I430" s="41"/>
      <c r="J430" s="46"/>
      <c r="K430" s="46"/>
      <c r="L430" s="47"/>
      <c r="M430" s="54"/>
      <c r="N430" s="41"/>
      <c r="O430" s="57"/>
      <c r="P430" s="48"/>
      <c r="Q430" s="48"/>
      <c r="R430" s="41"/>
    </row>
    <row r="431" spans="1:18" x14ac:dyDescent="0.2">
      <c r="A431" s="42"/>
      <c r="B431" s="43"/>
      <c r="C431" s="43"/>
      <c r="D431" s="44"/>
      <c r="E431" s="41"/>
      <c r="F431" s="45"/>
      <c r="G431" s="41"/>
      <c r="H431" s="41"/>
      <c r="I431" s="41"/>
      <c r="J431" s="46"/>
      <c r="K431" s="46"/>
      <c r="L431" s="47"/>
      <c r="M431" s="54"/>
      <c r="N431" s="41"/>
      <c r="O431" s="57"/>
      <c r="P431" s="48"/>
      <c r="Q431" s="48"/>
      <c r="R431" s="41"/>
    </row>
    <row r="432" spans="1:18" x14ac:dyDescent="0.2">
      <c r="A432" s="42"/>
      <c r="B432" s="43"/>
      <c r="C432" s="43"/>
      <c r="D432" s="44"/>
      <c r="E432" s="41"/>
      <c r="F432" s="45"/>
      <c r="G432" s="41"/>
      <c r="H432" s="41"/>
      <c r="I432" s="41"/>
      <c r="J432" s="46"/>
      <c r="K432" s="46"/>
      <c r="L432" s="47"/>
      <c r="M432" s="54"/>
      <c r="N432" s="41"/>
      <c r="O432" s="57"/>
      <c r="P432" s="48"/>
      <c r="Q432" s="48"/>
      <c r="R432" s="41"/>
    </row>
    <row r="433" spans="1:18" x14ac:dyDescent="0.2">
      <c r="A433" s="42"/>
      <c r="B433" s="43"/>
      <c r="C433" s="43"/>
      <c r="D433" s="44"/>
      <c r="E433" s="41"/>
      <c r="F433" s="45"/>
      <c r="G433" s="41"/>
      <c r="H433" s="41"/>
      <c r="I433" s="41"/>
      <c r="J433" s="46"/>
      <c r="K433" s="46"/>
      <c r="L433" s="47"/>
      <c r="M433" s="54"/>
      <c r="N433" s="41"/>
      <c r="O433" s="57"/>
      <c r="P433" s="48"/>
      <c r="Q433" s="48"/>
      <c r="R433" s="41"/>
    </row>
    <row r="434" spans="1:18" x14ac:dyDescent="0.2">
      <c r="A434" s="42"/>
      <c r="B434" s="43"/>
      <c r="C434" s="43"/>
      <c r="D434" s="44"/>
      <c r="E434" s="41"/>
      <c r="F434" s="45"/>
      <c r="G434" s="41"/>
      <c r="H434" s="41"/>
      <c r="I434" s="41"/>
      <c r="J434" s="46"/>
      <c r="K434" s="46"/>
      <c r="L434" s="47"/>
      <c r="M434" s="54"/>
      <c r="N434" s="41"/>
      <c r="O434" s="57"/>
      <c r="P434" s="48"/>
      <c r="Q434" s="48"/>
      <c r="R434" s="41"/>
    </row>
    <row r="435" spans="1:18" x14ac:dyDescent="0.2">
      <c r="A435" s="42"/>
      <c r="B435" s="43"/>
      <c r="C435" s="43"/>
      <c r="D435" s="44"/>
      <c r="E435" s="41"/>
      <c r="F435" s="45"/>
      <c r="G435" s="41"/>
      <c r="H435" s="41"/>
      <c r="I435" s="41"/>
      <c r="J435" s="46"/>
      <c r="K435" s="46"/>
      <c r="L435" s="47"/>
      <c r="M435" s="54"/>
      <c r="N435" s="41"/>
      <c r="O435" s="57"/>
      <c r="P435" s="48"/>
      <c r="Q435" s="48"/>
      <c r="R435" s="41"/>
    </row>
    <row r="436" spans="1:18" x14ac:dyDescent="0.2">
      <c r="A436" s="42"/>
      <c r="B436" s="43"/>
      <c r="C436" s="43"/>
      <c r="D436" s="44"/>
      <c r="E436" s="41"/>
      <c r="F436" s="45"/>
      <c r="G436" s="41"/>
      <c r="H436" s="41"/>
      <c r="I436" s="41"/>
      <c r="J436" s="46"/>
      <c r="K436" s="46"/>
      <c r="L436" s="47"/>
      <c r="M436" s="54"/>
      <c r="N436" s="41"/>
      <c r="O436" s="57"/>
      <c r="P436" s="48"/>
      <c r="Q436" s="48"/>
      <c r="R436" s="41"/>
    </row>
    <row r="437" spans="1:18" x14ac:dyDescent="0.2">
      <c r="A437" s="42"/>
      <c r="B437" s="43"/>
      <c r="C437" s="43"/>
      <c r="D437" s="44"/>
      <c r="E437" s="41"/>
      <c r="F437" s="45"/>
      <c r="G437" s="41"/>
      <c r="H437" s="41"/>
      <c r="I437" s="41"/>
      <c r="J437" s="46"/>
      <c r="K437" s="46"/>
      <c r="L437" s="47"/>
      <c r="M437" s="54"/>
      <c r="N437" s="41"/>
      <c r="O437" s="57"/>
      <c r="P437" s="48"/>
      <c r="Q437" s="48"/>
      <c r="R437" s="41"/>
    </row>
    <row r="438" spans="1:18" x14ac:dyDescent="0.2">
      <c r="A438" s="42"/>
      <c r="B438" s="43"/>
      <c r="C438" s="43"/>
      <c r="D438" s="44"/>
      <c r="E438" s="41"/>
      <c r="F438" s="45"/>
      <c r="G438" s="41"/>
      <c r="H438" s="41"/>
      <c r="I438" s="41"/>
      <c r="J438" s="46"/>
      <c r="K438" s="46"/>
      <c r="L438" s="47"/>
      <c r="M438" s="54"/>
      <c r="N438" s="41"/>
      <c r="O438" s="57"/>
      <c r="P438" s="48"/>
      <c r="Q438" s="48"/>
      <c r="R438" s="41"/>
    </row>
    <row r="439" spans="1:18" x14ac:dyDescent="0.2">
      <c r="A439" s="42"/>
      <c r="B439" s="43"/>
      <c r="C439" s="43"/>
      <c r="D439" s="44"/>
      <c r="E439" s="41"/>
      <c r="F439" s="45"/>
      <c r="G439" s="41"/>
      <c r="H439" s="41"/>
      <c r="I439" s="41"/>
      <c r="J439" s="46"/>
      <c r="K439" s="46"/>
      <c r="L439" s="47"/>
      <c r="M439" s="54"/>
      <c r="N439" s="41"/>
      <c r="O439" s="57"/>
      <c r="P439" s="48"/>
      <c r="Q439" s="48"/>
      <c r="R439" s="41"/>
    </row>
    <row r="440" spans="1:18" x14ac:dyDescent="0.2">
      <c r="A440" s="42"/>
      <c r="B440" s="43"/>
      <c r="C440" s="43"/>
      <c r="D440" s="44"/>
      <c r="E440" s="41"/>
      <c r="F440" s="45"/>
      <c r="G440" s="41"/>
      <c r="H440" s="41"/>
      <c r="I440" s="41"/>
      <c r="J440" s="46"/>
      <c r="K440" s="46"/>
      <c r="L440" s="47"/>
      <c r="M440" s="54"/>
      <c r="N440" s="41"/>
      <c r="O440" s="57"/>
      <c r="P440" s="48"/>
      <c r="Q440" s="48"/>
      <c r="R440" s="41"/>
    </row>
    <row r="441" spans="1:18" x14ac:dyDescent="0.2">
      <c r="A441" s="42"/>
      <c r="B441" s="43"/>
      <c r="C441" s="43"/>
      <c r="D441" s="44"/>
      <c r="E441" s="41"/>
      <c r="F441" s="45"/>
      <c r="G441" s="41"/>
      <c r="H441" s="41"/>
      <c r="I441" s="41"/>
      <c r="J441" s="46"/>
      <c r="K441" s="46"/>
      <c r="L441" s="47"/>
      <c r="M441" s="54"/>
      <c r="N441" s="41"/>
      <c r="O441" s="57"/>
      <c r="P441" s="48"/>
      <c r="Q441" s="48"/>
      <c r="R441" s="41"/>
    </row>
    <row r="442" spans="1:18" x14ac:dyDescent="0.2">
      <c r="A442" s="42"/>
      <c r="B442" s="43"/>
      <c r="C442" s="43"/>
      <c r="D442" s="44"/>
      <c r="E442" s="41"/>
      <c r="F442" s="45"/>
      <c r="G442" s="41"/>
      <c r="H442" s="41"/>
      <c r="I442" s="41"/>
      <c r="J442" s="46"/>
      <c r="K442" s="46"/>
      <c r="L442" s="47"/>
      <c r="M442" s="54"/>
      <c r="N442" s="41"/>
      <c r="O442" s="57"/>
      <c r="P442" s="48"/>
      <c r="Q442" s="48"/>
      <c r="R442" s="41"/>
    </row>
    <row r="443" spans="1:18" x14ac:dyDescent="0.2">
      <c r="A443" s="42"/>
      <c r="B443" s="43"/>
      <c r="C443" s="43"/>
      <c r="D443" s="44"/>
      <c r="E443" s="41"/>
      <c r="F443" s="45"/>
      <c r="G443" s="41"/>
      <c r="H443" s="41"/>
      <c r="I443" s="41"/>
      <c r="J443" s="46"/>
      <c r="K443" s="46"/>
      <c r="L443" s="47"/>
      <c r="M443" s="54"/>
      <c r="N443" s="41"/>
      <c r="O443" s="57"/>
      <c r="P443" s="48"/>
      <c r="Q443" s="48"/>
      <c r="R443" s="41"/>
    </row>
    <row r="444" spans="1:18" x14ac:dyDescent="0.2">
      <c r="A444" s="42"/>
      <c r="B444" s="43"/>
      <c r="C444" s="43"/>
      <c r="D444" s="44"/>
      <c r="E444" s="41"/>
      <c r="F444" s="45"/>
      <c r="G444" s="41"/>
      <c r="H444" s="41"/>
      <c r="I444" s="41"/>
      <c r="J444" s="46"/>
      <c r="K444" s="46"/>
      <c r="L444" s="47"/>
      <c r="M444" s="54"/>
      <c r="N444" s="41"/>
      <c r="O444" s="57"/>
      <c r="P444" s="48"/>
      <c r="Q444" s="48"/>
      <c r="R444" s="41"/>
    </row>
    <row r="445" spans="1:18" x14ac:dyDescent="0.2">
      <c r="A445" s="42"/>
      <c r="B445" s="43"/>
      <c r="C445" s="43"/>
      <c r="D445" s="44"/>
      <c r="E445" s="41"/>
      <c r="F445" s="45"/>
      <c r="G445" s="41"/>
      <c r="H445" s="41"/>
      <c r="I445" s="41"/>
      <c r="J445" s="46"/>
      <c r="K445" s="46"/>
      <c r="L445" s="47"/>
      <c r="M445" s="54"/>
      <c r="N445" s="41"/>
      <c r="O445" s="57"/>
      <c r="P445" s="48"/>
      <c r="Q445" s="48"/>
      <c r="R445" s="41"/>
    </row>
    <row r="446" spans="1:18" x14ac:dyDescent="0.2">
      <c r="A446" s="42"/>
      <c r="B446" s="43"/>
      <c r="C446" s="43"/>
      <c r="D446" s="44"/>
      <c r="E446" s="41"/>
      <c r="F446" s="45"/>
      <c r="G446" s="41"/>
      <c r="H446" s="41"/>
      <c r="I446" s="41"/>
      <c r="J446" s="46"/>
      <c r="K446" s="46"/>
      <c r="L446" s="47"/>
      <c r="M446" s="54"/>
      <c r="N446" s="41"/>
      <c r="O446" s="57"/>
      <c r="P446" s="48"/>
      <c r="Q446" s="48"/>
      <c r="R446" s="41"/>
    </row>
    <row r="447" spans="1:18" x14ac:dyDescent="0.2">
      <c r="A447" s="42"/>
      <c r="B447" s="43"/>
      <c r="C447" s="43"/>
      <c r="D447" s="44"/>
      <c r="E447" s="41"/>
      <c r="F447" s="45"/>
      <c r="G447" s="41"/>
      <c r="H447" s="41"/>
      <c r="I447" s="41"/>
      <c r="J447" s="46"/>
      <c r="K447" s="46"/>
      <c r="L447" s="47"/>
      <c r="M447" s="54"/>
      <c r="N447" s="41"/>
      <c r="O447" s="57"/>
      <c r="P447" s="48"/>
      <c r="Q447" s="48"/>
      <c r="R447" s="41"/>
    </row>
    <row r="448" spans="1:18" x14ac:dyDescent="0.2">
      <c r="A448" s="42"/>
      <c r="B448" s="43"/>
      <c r="C448" s="43"/>
      <c r="D448" s="44"/>
      <c r="E448" s="41"/>
      <c r="F448" s="45"/>
      <c r="G448" s="41"/>
      <c r="H448" s="41"/>
      <c r="I448" s="41"/>
      <c r="J448" s="46"/>
      <c r="K448" s="46"/>
      <c r="L448" s="47"/>
      <c r="M448" s="54"/>
      <c r="N448" s="41"/>
      <c r="O448" s="57"/>
      <c r="P448" s="48"/>
      <c r="Q448" s="48"/>
      <c r="R448" s="41"/>
    </row>
    <row r="449" spans="1:18" x14ac:dyDescent="0.2">
      <c r="A449" s="42"/>
      <c r="B449" s="43"/>
      <c r="C449" s="43"/>
      <c r="D449" s="44"/>
      <c r="E449" s="41"/>
      <c r="F449" s="45"/>
      <c r="G449" s="41"/>
      <c r="H449" s="41"/>
      <c r="I449" s="41"/>
      <c r="J449" s="46"/>
      <c r="K449" s="46"/>
      <c r="L449" s="47"/>
      <c r="M449" s="54"/>
      <c r="N449" s="41"/>
      <c r="O449" s="57"/>
      <c r="P449" s="48"/>
      <c r="Q449" s="48"/>
      <c r="R449" s="41"/>
    </row>
    <row r="450" spans="1:18" x14ac:dyDescent="0.2">
      <c r="A450" s="42"/>
      <c r="B450" s="43"/>
      <c r="C450" s="43"/>
      <c r="D450" s="44"/>
      <c r="E450" s="41"/>
      <c r="F450" s="45"/>
      <c r="G450" s="41"/>
      <c r="H450" s="41"/>
      <c r="I450" s="41"/>
      <c r="J450" s="46"/>
      <c r="K450" s="46"/>
      <c r="L450" s="47"/>
      <c r="M450" s="54"/>
      <c r="N450" s="41"/>
      <c r="O450" s="57"/>
      <c r="P450" s="48"/>
      <c r="Q450" s="48"/>
      <c r="R450" s="41"/>
    </row>
    <row r="451" spans="1:18" x14ac:dyDescent="0.2">
      <c r="A451" s="42"/>
      <c r="B451" s="43"/>
      <c r="C451" s="43"/>
      <c r="D451" s="44"/>
      <c r="E451" s="41"/>
      <c r="F451" s="45"/>
      <c r="G451" s="41"/>
      <c r="H451" s="41"/>
      <c r="I451" s="41"/>
      <c r="J451" s="46"/>
      <c r="K451" s="46"/>
      <c r="L451" s="47"/>
      <c r="M451" s="54"/>
      <c r="N451" s="41"/>
      <c r="O451" s="57"/>
      <c r="P451" s="48"/>
      <c r="Q451" s="48"/>
      <c r="R451" s="41"/>
    </row>
    <row r="452" spans="1:18" x14ac:dyDescent="0.2">
      <c r="A452" s="42"/>
      <c r="B452" s="43"/>
      <c r="C452" s="43"/>
      <c r="D452" s="44"/>
      <c r="E452" s="41"/>
      <c r="F452" s="45"/>
      <c r="G452" s="41"/>
      <c r="H452" s="41"/>
      <c r="I452" s="41"/>
      <c r="J452" s="46"/>
      <c r="K452" s="46"/>
      <c r="L452" s="47"/>
      <c r="M452" s="54"/>
      <c r="N452" s="41"/>
      <c r="O452" s="57"/>
      <c r="P452" s="48"/>
      <c r="Q452" s="48"/>
      <c r="R452" s="41"/>
    </row>
    <row r="453" spans="1:18" x14ac:dyDescent="0.2">
      <c r="A453" s="42"/>
      <c r="B453" s="43"/>
      <c r="C453" s="43"/>
      <c r="D453" s="44"/>
      <c r="E453" s="41"/>
      <c r="F453" s="45"/>
      <c r="G453" s="41"/>
      <c r="H453" s="41"/>
      <c r="I453" s="41"/>
      <c r="J453" s="46"/>
      <c r="K453" s="46"/>
      <c r="L453" s="47"/>
      <c r="M453" s="54"/>
      <c r="N453" s="41"/>
      <c r="O453" s="57"/>
      <c r="P453" s="48"/>
      <c r="Q453" s="48"/>
      <c r="R453" s="41"/>
    </row>
    <row r="454" spans="1:18" x14ac:dyDescent="0.2">
      <c r="A454" s="42"/>
      <c r="B454" s="43"/>
      <c r="C454" s="43"/>
      <c r="D454" s="44"/>
      <c r="E454" s="41"/>
      <c r="F454" s="45"/>
      <c r="G454" s="41"/>
      <c r="H454" s="41"/>
      <c r="I454" s="41"/>
      <c r="J454" s="46"/>
      <c r="K454" s="46"/>
      <c r="L454" s="47"/>
      <c r="M454" s="54"/>
      <c r="N454" s="41"/>
      <c r="O454" s="57"/>
      <c r="P454" s="48"/>
      <c r="Q454" s="48"/>
      <c r="R454" s="41"/>
    </row>
    <row r="455" spans="1:18" x14ac:dyDescent="0.2">
      <c r="A455" s="42"/>
      <c r="B455" s="43"/>
      <c r="C455" s="43"/>
      <c r="D455" s="44"/>
      <c r="E455" s="41"/>
      <c r="F455" s="45"/>
      <c r="G455" s="41"/>
      <c r="H455" s="41"/>
      <c r="I455" s="41"/>
      <c r="J455" s="46"/>
      <c r="K455" s="46"/>
      <c r="L455" s="47"/>
      <c r="M455" s="54"/>
      <c r="N455" s="41"/>
      <c r="O455" s="57"/>
      <c r="P455" s="48"/>
      <c r="Q455" s="48"/>
      <c r="R455" s="41"/>
    </row>
    <row r="456" spans="1:18" x14ac:dyDescent="0.2">
      <c r="A456" s="42"/>
      <c r="B456" s="43"/>
      <c r="C456" s="43"/>
      <c r="D456" s="44"/>
      <c r="E456" s="41"/>
      <c r="F456" s="45"/>
      <c r="G456" s="41"/>
      <c r="H456" s="41"/>
      <c r="I456" s="41"/>
      <c r="J456" s="46"/>
      <c r="K456" s="46"/>
      <c r="L456" s="47"/>
      <c r="M456" s="54"/>
      <c r="N456" s="41"/>
      <c r="O456" s="57"/>
      <c r="P456" s="48"/>
      <c r="Q456" s="48"/>
      <c r="R456" s="41"/>
    </row>
    <row r="457" spans="1:18" x14ac:dyDescent="0.2">
      <c r="A457" s="42"/>
      <c r="B457" s="43"/>
      <c r="C457" s="43"/>
      <c r="D457" s="44"/>
      <c r="E457" s="41"/>
      <c r="F457" s="45"/>
      <c r="G457" s="41"/>
      <c r="H457" s="41"/>
      <c r="I457" s="41"/>
      <c r="J457" s="46"/>
      <c r="K457" s="46"/>
      <c r="L457" s="47"/>
      <c r="M457" s="54"/>
      <c r="N457" s="41"/>
      <c r="O457" s="57"/>
      <c r="P457" s="48"/>
      <c r="Q457" s="48"/>
      <c r="R457" s="41"/>
    </row>
    <row r="458" spans="1:18" x14ac:dyDescent="0.2">
      <c r="A458" s="42"/>
      <c r="B458" s="43"/>
      <c r="C458" s="43"/>
      <c r="D458" s="44"/>
      <c r="E458" s="41"/>
      <c r="F458" s="45"/>
      <c r="G458" s="41"/>
      <c r="H458" s="41"/>
      <c r="I458" s="41"/>
      <c r="J458" s="46"/>
      <c r="K458" s="46"/>
      <c r="L458" s="47"/>
      <c r="M458" s="54"/>
      <c r="N458" s="41"/>
      <c r="O458" s="57"/>
      <c r="P458" s="48"/>
      <c r="Q458" s="48"/>
      <c r="R458" s="41"/>
    </row>
    <row r="459" spans="1:18" x14ac:dyDescent="0.2">
      <c r="A459" s="42"/>
      <c r="B459" s="43"/>
      <c r="C459" s="43"/>
      <c r="D459" s="44"/>
      <c r="E459" s="41"/>
      <c r="F459" s="45"/>
      <c r="G459" s="41"/>
      <c r="H459" s="41"/>
      <c r="I459" s="41"/>
      <c r="J459" s="46"/>
      <c r="K459" s="46"/>
      <c r="L459" s="47"/>
      <c r="M459" s="54"/>
      <c r="N459" s="41"/>
      <c r="O459" s="57"/>
      <c r="P459" s="48"/>
      <c r="Q459" s="48"/>
      <c r="R459" s="41"/>
    </row>
    <row r="460" spans="1:18" x14ac:dyDescent="0.2">
      <c r="A460" s="42"/>
      <c r="B460" s="43"/>
      <c r="C460" s="43"/>
      <c r="D460" s="44"/>
      <c r="E460" s="41"/>
      <c r="F460" s="45"/>
      <c r="G460" s="41"/>
      <c r="H460" s="41"/>
      <c r="I460" s="41"/>
      <c r="J460" s="46"/>
      <c r="K460" s="46"/>
      <c r="L460" s="47"/>
      <c r="M460" s="54"/>
      <c r="N460" s="41"/>
      <c r="O460" s="57"/>
      <c r="P460" s="48"/>
      <c r="Q460" s="48"/>
      <c r="R460" s="41"/>
    </row>
    <row r="461" spans="1:18" x14ac:dyDescent="0.2">
      <c r="A461" s="42"/>
      <c r="B461" s="43"/>
      <c r="C461" s="43"/>
      <c r="D461" s="44"/>
      <c r="E461" s="41"/>
      <c r="F461" s="45"/>
      <c r="G461" s="41"/>
      <c r="H461" s="41"/>
      <c r="I461" s="41"/>
      <c r="J461" s="46"/>
      <c r="K461" s="46"/>
      <c r="L461" s="47"/>
      <c r="M461" s="54"/>
      <c r="N461" s="41"/>
      <c r="O461" s="57"/>
      <c r="P461" s="48"/>
      <c r="Q461" s="48"/>
      <c r="R461" s="41"/>
    </row>
    <row r="462" spans="1:18" x14ac:dyDescent="0.2">
      <c r="A462" s="42"/>
      <c r="B462" s="43"/>
      <c r="C462" s="43"/>
      <c r="D462" s="44"/>
      <c r="E462" s="41"/>
      <c r="F462" s="45"/>
      <c r="G462" s="41"/>
      <c r="H462" s="41"/>
      <c r="I462" s="41"/>
      <c r="J462" s="46"/>
      <c r="K462" s="46"/>
      <c r="L462" s="47"/>
      <c r="M462" s="54"/>
      <c r="N462" s="41"/>
      <c r="O462" s="57"/>
      <c r="P462" s="48"/>
      <c r="Q462" s="48"/>
      <c r="R462" s="41"/>
    </row>
    <row r="463" spans="1:18" x14ac:dyDescent="0.2">
      <c r="A463" s="42"/>
      <c r="B463" s="43"/>
      <c r="C463" s="43"/>
      <c r="D463" s="44"/>
      <c r="E463" s="41"/>
      <c r="F463" s="45"/>
      <c r="G463" s="41"/>
      <c r="H463" s="41"/>
      <c r="I463" s="41"/>
      <c r="J463" s="46"/>
      <c r="K463" s="46"/>
      <c r="L463" s="47"/>
      <c r="M463" s="54"/>
      <c r="N463" s="41"/>
      <c r="O463" s="57"/>
      <c r="P463" s="48"/>
      <c r="Q463" s="48"/>
      <c r="R463" s="41"/>
    </row>
    <row r="464" spans="1:18" x14ac:dyDescent="0.2">
      <c r="A464" s="42"/>
      <c r="B464" s="43"/>
      <c r="C464" s="43"/>
      <c r="D464" s="44"/>
      <c r="E464" s="41"/>
      <c r="F464" s="45"/>
      <c r="G464" s="41"/>
      <c r="H464" s="41"/>
      <c r="I464" s="41"/>
      <c r="J464" s="46"/>
      <c r="K464" s="46"/>
      <c r="L464" s="47"/>
      <c r="M464" s="54"/>
      <c r="N464" s="41"/>
      <c r="O464" s="57"/>
      <c r="P464" s="48"/>
      <c r="Q464" s="48"/>
      <c r="R464" s="41"/>
    </row>
    <row r="465" spans="1:18" x14ac:dyDescent="0.2">
      <c r="A465" s="42"/>
      <c r="B465" s="43"/>
      <c r="C465" s="43"/>
      <c r="D465" s="44"/>
      <c r="E465" s="41"/>
      <c r="F465" s="45"/>
      <c r="G465" s="41"/>
      <c r="H465" s="41"/>
      <c r="I465" s="41"/>
      <c r="J465" s="46"/>
      <c r="K465" s="46"/>
      <c r="L465" s="47"/>
      <c r="M465" s="54"/>
      <c r="N465" s="41"/>
      <c r="O465" s="57"/>
      <c r="P465" s="48"/>
      <c r="Q465" s="48"/>
      <c r="R465" s="41"/>
    </row>
    <row r="466" spans="1:18" x14ac:dyDescent="0.2">
      <c r="A466" s="42"/>
      <c r="B466" s="43"/>
      <c r="C466" s="43"/>
      <c r="D466" s="44"/>
      <c r="E466" s="41"/>
      <c r="F466" s="45"/>
      <c r="G466" s="41"/>
      <c r="H466" s="41"/>
      <c r="I466" s="41"/>
      <c r="J466" s="46"/>
      <c r="K466" s="46"/>
      <c r="L466" s="47"/>
      <c r="M466" s="54"/>
      <c r="N466" s="41"/>
      <c r="O466" s="57"/>
      <c r="P466" s="48"/>
      <c r="Q466" s="48"/>
      <c r="R466" s="41"/>
    </row>
    <row r="467" spans="1:18" x14ac:dyDescent="0.2">
      <c r="A467" s="42"/>
      <c r="B467" s="43"/>
      <c r="C467" s="43"/>
      <c r="D467" s="44"/>
      <c r="E467" s="41"/>
      <c r="F467" s="45"/>
      <c r="G467" s="41"/>
      <c r="H467" s="41"/>
      <c r="I467" s="41"/>
      <c r="J467" s="46"/>
      <c r="K467" s="46"/>
      <c r="L467" s="47"/>
      <c r="M467" s="54"/>
      <c r="N467" s="41"/>
      <c r="O467" s="57"/>
      <c r="P467" s="48"/>
      <c r="Q467" s="48"/>
      <c r="R467" s="41"/>
    </row>
    <row r="468" spans="1:18" x14ac:dyDescent="0.2">
      <c r="A468" s="42"/>
      <c r="B468" s="43"/>
      <c r="C468" s="43"/>
      <c r="D468" s="44"/>
      <c r="E468" s="41"/>
      <c r="F468" s="45"/>
      <c r="G468" s="41"/>
      <c r="H468" s="41"/>
      <c r="I468" s="41"/>
      <c r="J468" s="46"/>
      <c r="K468" s="46"/>
      <c r="L468" s="47"/>
      <c r="M468" s="54"/>
      <c r="N468" s="41"/>
      <c r="O468" s="57"/>
      <c r="P468" s="48"/>
      <c r="Q468" s="48"/>
      <c r="R468" s="41"/>
    </row>
    <row r="469" spans="1:18" x14ac:dyDescent="0.2">
      <c r="A469" s="42"/>
      <c r="B469" s="43"/>
      <c r="C469" s="43"/>
      <c r="D469" s="44"/>
      <c r="E469" s="41"/>
      <c r="F469" s="45"/>
      <c r="G469" s="41"/>
      <c r="H469" s="41"/>
      <c r="I469" s="41"/>
      <c r="J469" s="46"/>
      <c r="K469" s="46"/>
      <c r="L469" s="47"/>
      <c r="M469" s="54"/>
      <c r="N469" s="41"/>
      <c r="O469" s="57"/>
      <c r="P469" s="48"/>
      <c r="Q469" s="48"/>
      <c r="R469" s="41"/>
    </row>
    <row r="470" spans="1:18" x14ac:dyDescent="0.2">
      <c r="A470" s="42"/>
      <c r="B470" s="43"/>
      <c r="C470" s="43"/>
      <c r="D470" s="44"/>
      <c r="E470" s="41"/>
      <c r="F470" s="45"/>
      <c r="G470" s="41"/>
      <c r="H470" s="41"/>
      <c r="I470" s="41"/>
      <c r="J470" s="46"/>
      <c r="K470" s="46"/>
      <c r="L470" s="47"/>
      <c r="M470" s="54"/>
      <c r="N470" s="41"/>
      <c r="O470" s="57"/>
      <c r="P470" s="48"/>
      <c r="Q470" s="48"/>
      <c r="R470" s="41"/>
    </row>
    <row r="471" spans="1:18" x14ac:dyDescent="0.2">
      <c r="A471" s="42"/>
      <c r="B471" s="43"/>
      <c r="C471" s="43"/>
      <c r="D471" s="44"/>
      <c r="E471" s="41"/>
      <c r="F471" s="45"/>
      <c r="G471" s="41"/>
      <c r="H471" s="41"/>
      <c r="I471" s="41"/>
      <c r="J471" s="46"/>
      <c r="K471" s="46"/>
      <c r="L471" s="47"/>
      <c r="M471" s="54"/>
      <c r="N471" s="41"/>
      <c r="O471" s="57"/>
      <c r="P471" s="48"/>
      <c r="Q471" s="48"/>
      <c r="R471" s="41"/>
    </row>
    <row r="472" spans="1:18" x14ac:dyDescent="0.2">
      <c r="A472" s="42"/>
      <c r="B472" s="43"/>
      <c r="C472" s="43"/>
      <c r="D472" s="44"/>
      <c r="E472" s="41"/>
      <c r="F472" s="45"/>
      <c r="G472" s="41"/>
      <c r="H472" s="41"/>
      <c r="I472" s="41"/>
      <c r="J472" s="46"/>
      <c r="K472" s="46"/>
      <c r="L472" s="47"/>
      <c r="M472" s="54"/>
      <c r="N472" s="41"/>
      <c r="O472" s="57"/>
      <c r="P472" s="48"/>
      <c r="Q472" s="48"/>
      <c r="R472" s="41"/>
    </row>
    <row r="473" spans="1:18" x14ac:dyDescent="0.2">
      <c r="A473" s="42"/>
      <c r="B473" s="43"/>
      <c r="C473" s="43"/>
      <c r="D473" s="44"/>
      <c r="E473" s="41"/>
      <c r="F473" s="45"/>
      <c r="G473" s="41"/>
      <c r="H473" s="41"/>
      <c r="I473" s="41"/>
      <c r="J473" s="46"/>
      <c r="K473" s="46"/>
      <c r="L473" s="47"/>
      <c r="M473" s="54"/>
      <c r="N473" s="41"/>
      <c r="O473" s="57"/>
      <c r="P473" s="48"/>
      <c r="Q473" s="48"/>
      <c r="R473" s="41"/>
    </row>
    <row r="474" spans="1:18" x14ac:dyDescent="0.2">
      <c r="A474" s="42"/>
      <c r="B474" s="43"/>
      <c r="C474" s="43"/>
      <c r="D474" s="44"/>
      <c r="E474" s="41"/>
      <c r="F474" s="45"/>
      <c r="G474" s="41"/>
      <c r="H474" s="41"/>
      <c r="I474" s="41"/>
      <c r="J474" s="46"/>
      <c r="K474" s="46"/>
      <c r="L474" s="47"/>
      <c r="M474" s="54"/>
      <c r="N474" s="41"/>
      <c r="O474" s="57"/>
      <c r="P474" s="48"/>
      <c r="Q474" s="48"/>
      <c r="R474" s="41"/>
    </row>
    <row r="475" spans="1:18" x14ac:dyDescent="0.2">
      <c r="A475" s="42"/>
      <c r="B475" s="43"/>
      <c r="C475" s="43"/>
      <c r="D475" s="44"/>
      <c r="E475" s="41"/>
      <c r="F475" s="45"/>
      <c r="G475" s="41"/>
      <c r="H475" s="41"/>
      <c r="I475" s="41"/>
      <c r="J475" s="46"/>
      <c r="K475" s="46"/>
      <c r="L475" s="47"/>
      <c r="M475" s="54"/>
      <c r="N475" s="41"/>
      <c r="O475" s="57"/>
      <c r="P475" s="48"/>
      <c r="Q475" s="48"/>
      <c r="R475" s="41"/>
    </row>
    <row r="476" spans="1:18" x14ac:dyDescent="0.2">
      <c r="A476" s="42"/>
      <c r="B476" s="43"/>
      <c r="C476" s="43"/>
      <c r="D476" s="44"/>
      <c r="E476" s="41"/>
      <c r="F476" s="45"/>
      <c r="G476" s="41"/>
      <c r="H476" s="41"/>
      <c r="I476" s="41"/>
      <c r="J476" s="46"/>
      <c r="K476" s="46"/>
      <c r="L476" s="47"/>
      <c r="M476" s="54"/>
      <c r="N476" s="41"/>
      <c r="O476" s="57"/>
      <c r="P476" s="48"/>
      <c r="Q476" s="48"/>
      <c r="R476" s="41"/>
    </row>
    <row r="477" spans="1:18" x14ac:dyDescent="0.2">
      <c r="A477" s="42"/>
      <c r="B477" s="43"/>
      <c r="C477" s="43"/>
      <c r="D477" s="44"/>
      <c r="E477" s="41"/>
      <c r="F477" s="45"/>
      <c r="G477" s="41"/>
      <c r="H477" s="41"/>
      <c r="I477" s="41"/>
      <c r="J477" s="46"/>
      <c r="K477" s="46"/>
      <c r="L477" s="47"/>
      <c r="M477" s="54"/>
      <c r="N477" s="41"/>
      <c r="O477" s="57"/>
      <c r="P477" s="48"/>
      <c r="Q477" s="48"/>
      <c r="R477" s="41"/>
    </row>
    <row r="478" spans="1:18" x14ac:dyDescent="0.2">
      <c r="A478" s="42"/>
      <c r="B478" s="43"/>
      <c r="C478" s="43"/>
      <c r="D478" s="44"/>
      <c r="E478" s="41"/>
      <c r="F478" s="45"/>
      <c r="G478" s="41"/>
      <c r="H478" s="41"/>
      <c r="I478" s="41"/>
      <c r="J478" s="46"/>
      <c r="K478" s="46"/>
      <c r="L478" s="47"/>
      <c r="M478" s="54"/>
      <c r="N478" s="41"/>
      <c r="O478" s="57"/>
      <c r="P478" s="48"/>
      <c r="Q478" s="48"/>
      <c r="R478" s="41"/>
    </row>
    <row r="479" spans="1:18" x14ac:dyDescent="0.2">
      <c r="A479" s="42"/>
      <c r="B479" s="43"/>
      <c r="C479" s="43"/>
      <c r="D479" s="44"/>
      <c r="E479" s="41"/>
      <c r="F479" s="45"/>
      <c r="G479" s="41"/>
      <c r="H479" s="41"/>
      <c r="I479" s="41"/>
      <c r="J479" s="46"/>
      <c r="K479" s="46"/>
      <c r="L479" s="47"/>
      <c r="M479" s="54"/>
      <c r="N479" s="41"/>
      <c r="O479" s="57"/>
      <c r="P479" s="48"/>
      <c r="Q479" s="48"/>
      <c r="R479" s="41"/>
    </row>
    <row r="480" spans="1:18" x14ac:dyDescent="0.2">
      <c r="A480" s="42"/>
      <c r="B480" s="43"/>
      <c r="C480" s="43"/>
      <c r="D480" s="44"/>
      <c r="E480" s="41"/>
      <c r="F480" s="45"/>
      <c r="G480" s="41"/>
      <c r="H480" s="41"/>
      <c r="I480" s="41"/>
      <c r="J480" s="46"/>
      <c r="K480" s="46"/>
      <c r="L480" s="47"/>
      <c r="M480" s="54"/>
      <c r="N480" s="41"/>
      <c r="O480" s="57"/>
      <c r="P480" s="48"/>
      <c r="Q480" s="48"/>
      <c r="R480" s="41"/>
    </row>
    <row r="481" spans="1:18" x14ac:dyDescent="0.2">
      <c r="A481" s="42"/>
      <c r="B481" s="43"/>
      <c r="C481" s="43"/>
      <c r="D481" s="44"/>
      <c r="E481" s="41"/>
      <c r="F481" s="45"/>
      <c r="G481" s="41"/>
      <c r="H481" s="41"/>
      <c r="I481" s="41"/>
      <c r="J481" s="46"/>
      <c r="K481" s="46"/>
      <c r="L481" s="47"/>
      <c r="M481" s="54"/>
      <c r="N481" s="41"/>
      <c r="O481" s="57"/>
      <c r="P481" s="48"/>
      <c r="Q481" s="48"/>
      <c r="R481" s="41"/>
    </row>
    <row r="482" spans="1:18" x14ac:dyDescent="0.2">
      <c r="A482" s="42"/>
      <c r="B482" s="43"/>
      <c r="C482" s="43"/>
      <c r="D482" s="44"/>
      <c r="E482" s="41"/>
      <c r="F482" s="45"/>
      <c r="G482" s="41"/>
      <c r="H482" s="41"/>
      <c r="I482" s="41"/>
      <c r="J482" s="46"/>
      <c r="K482" s="46"/>
      <c r="L482" s="47"/>
      <c r="M482" s="54"/>
      <c r="N482" s="41"/>
      <c r="O482" s="57"/>
      <c r="P482" s="48"/>
      <c r="Q482" s="48"/>
      <c r="R482" s="41"/>
    </row>
    <row r="483" spans="1:18" x14ac:dyDescent="0.2">
      <c r="A483" s="42"/>
      <c r="B483" s="43"/>
      <c r="C483" s="43"/>
      <c r="D483" s="44"/>
      <c r="E483" s="41"/>
      <c r="F483" s="45"/>
      <c r="G483" s="41"/>
      <c r="H483" s="41"/>
      <c r="I483" s="41"/>
      <c r="J483" s="46"/>
      <c r="K483" s="46"/>
      <c r="L483" s="47"/>
      <c r="M483" s="54"/>
      <c r="N483" s="41"/>
      <c r="O483" s="57"/>
      <c r="P483" s="48"/>
      <c r="Q483" s="48"/>
      <c r="R483" s="41"/>
    </row>
    <row r="484" spans="1:18" x14ac:dyDescent="0.2">
      <c r="A484" s="42"/>
      <c r="B484" s="43"/>
      <c r="C484" s="43"/>
      <c r="D484" s="44"/>
      <c r="E484" s="41"/>
      <c r="F484" s="45"/>
      <c r="G484" s="41"/>
      <c r="H484" s="41"/>
      <c r="I484" s="41"/>
      <c r="J484" s="46"/>
      <c r="K484" s="46"/>
      <c r="L484" s="47"/>
      <c r="M484" s="54"/>
      <c r="N484" s="41"/>
      <c r="O484" s="57"/>
      <c r="P484" s="48"/>
      <c r="Q484" s="48"/>
      <c r="R484" s="41"/>
    </row>
    <row r="485" spans="1:18" x14ac:dyDescent="0.2">
      <c r="A485" s="42"/>
      <c r="B485" s="43"/>
      <c r="C485" s="43"/>
      <c r="D485" s="44"/>
      <c r="E485" s="41"/>
      <c r="F485" s="45"/>
      <c r="G485" s="41"/>
      <c r="H485" s="41"/>
      <c r="I485" s="41"/>
      <c r="J485" s="46"/>
      <c r="K485" s="46"/>
      <c r="L485" s="47"/>
      <c r="M485" s="54"/>
      <c r="N485" s="41"/>
      <c r="O485" s="57"/>
      <c r="P485" s="48"/>
      <c r="Q485" s="48"/>
      <c r="R485" s="41"/>
    </row>
    <row r="486" spans="1:18" x14ac:dyDescent="0.2">
      <c r="A486" s="42"/>
      <c r="B486" s="43"/>
      <c r="C486" s="43"/>
      <c r="D486" s="44"/>
      <c r="E486" s="41"/>
      <c r="F486" s="45"/>
      <c r="G486" s="41"/>
      <c r="H486" s="41"/>
      <c r="I486" s="41"/>
      <c r="J486" s="46"/>
      <c r="K486" s="46"/>
      <c r="L486" s="47"/>
      <c r="M486" s="54"/>
      <c r="N486" s="41"/>
      <c r="O486" s="57"/>
      <c r="P486" s="48"/>
      <c r="Q486" s="48"/>
      <c r="R486" s="41"/>
    </row>
    <row r="487" spans="1:18" x14ac:dyDescent="0.2">
      <c r="A487" s="42"/>
      <c r="B487" s="43"/>
      <c r="C487" s="43"/>
      <c r="D487" s="44"/>
      <c r="E487" s="41"/>
      <c r="F487" s="45"/>
      <c r="G487" s="41"/>
      <c r="H487" s="41"/>
      <c r="I487" s="41"/>
      <c r="J487" s="46"/>
      <c r="K487" s="46"/>
      <c r="L487" s="47"/>
      <c r="M487" s="54"/>
      <c r="N487" s="41"/>
      <c r="O487" s="57"/>
      <c r="P487" s="48"/>
      <c r="Q487" s="48"/>
      <c r="R487" s="41"/>
    </row>
    <row r="488" spans="1:18" x14ac:dyDescent="0.2">
      <c r="A488" s="42"/>
      <c r="B488" s="43"/>
      <c r="C488" s="43"/>
      <c r="D488" s="44"/>
      <c r="E488" s="41"/>
      <c r="F488" s="45"/>
      <c r="G488" s="41"/>
      <c r="H488" s="41"/>
      <c r="I488" s="41"/>
      <c r="J488" s="46"/>
      <c r="K488" s="46"/>
      <c r="L488" s="47"/>
      <c r="M488" s="54"/>
      <c r="N488" s="41"/>
      <c r="O488" s="57"/>
      <c r="P488" s="48"/>
      <c r="Q488" s="48"/>
      <c r="R488" s="41"/>
    </row>
    <row r="489" spans="1:18" x14ac:dyDescent="0.2">
      <c r="A489" s="42"/>
      <c r="B489" s="43"/>
      <c r="C489" s="43"/>
      <c r="D489" s="44"/>
      <c r="E489" s="41"/>
      <c r="F489" s="45"/>
      <c r="G489" s="41"/>
      <c r="H489" s="41"/>
      <c r="I489" s="41"/>
      <c r="J489" s="46"/>
      <c r="K489" s="46"/>
      <c r="L489" s="47"/>
      <c r="M489" s="54"/>
      <c r="N489" s="41"/>
      <c r="O489" s="57"/>
      <c r="P489" s="48"/>
      <c r="Q489" s="48"/>
      <c r="R489" s="41"/>
    </row>
    <row r="490" spans="1:18" x14ac:dyDescent="0.2">
      <c r="A490" s="42"/>
      <c r="B490" s="43"/>
      <c r="C490" s="43"/>
      <c r="D490" s="44"/>
      <c r="E490" s="41"/>
      <c r="F490" s="45"/>
      <c r="G490" s="41"/>
      <c r="H490" s="41"/>
      <c r="I490" s="41"/>
      <c r="J490" s="46"/>
      <c r="K490" s="46"/>
      <c r="L490" s="47"/>
      <c r="M490" s="54"/>
      <c r="N490" s="41"/>
      <c r="O490" s="57"/>
      <c r="P490" s="48"/>
      <c r="Q490" s="48"/>
      <c r="R490" s="41"/>
    </row>
    <row r="491" spans="1:18" x14ac:dyDescent="0.2">
      <c r="A491" s="42"/>
      <c r="B491" s="43"/>
      <c r="C491" s="43"/>
      <c r="D491" s="44"/>
      <c r="E491" s="41"/>
      <c r="F491" s="45"/>
      <c r="G491" s="41"/>
      <c r="H491" s="41"/>
      <c r="I491" s="41"/>
      <c r="J491" s="46"/>
      <c r="K491" s="46"/>
      <c r="L491" s="47"/>
      <c r="M491" s="54"/>
      <c r="N491" s="41"/>
      <c r="O491" s="57"/>
      <c r="P491" s="48"/>
      <c r="Q491" s="48"/>
      <c r="R491" s="41"/>
    </row>
    <row r="492" spans="1:18" x14ac:dyDescent="0.2">
      <c r="A492" s="42"/>
      <c r="B492" s="43"/>
      <c r="C492" s="43"/>
      <c r="D492" s="44"/>
      <c r="E492" s="41"/>
      <c r="F492" s="45"/>
      <c r="G492" s="41"/>
      <c r="H492" s="41"/>
      <c r="I492" s="41"/>
      <c r="J492" s="46"/>
      <c r="K492" s="46"/>
      <c r="L492" s="47"/>
      <c r="M492" s="54"/>
      <c r="N492" s="41"/>
      <c r="O492" s="57"/>
      <c r="P492" s="48"/>
      <c r="Q492" s="48"/>
      <c r="R492" s="41"/>
    </row>
    <row r="493" spans="1:18" x14ac:dyDescent="0.2">
      <c r="A493" s="42"/>
      <c r="B493" s="43"/>
      <c r="C493" s="43"/>
      <c r="D493" s="44"/>
      <c r="E493" s="41"/>
      <c r="F493" s="45"/>
      <c r="G493" s="41"/>
      <c r="H493" s="41"/>
      <c r="I493" s="41"/>
      <c r="J493" s="46"/>
      <c r="K493" s="46"/>
      <c r="L493" s="47"/>
      <c r="M493" s="54"/>
      <c r="N493" s="41"/>
      <c r="O493" s="57"/>
      <c r="P493" s="48"/>
      <c r="Q493" s="48"/>
      <c r="R493" s="41"/>
    </row>
    <row r="494" spans="1:18" x14ac:dyDescent="0.2">
      <c r="A494" s="42"/>
      <c r="B494" s="43"/>
      <c r="C494" s="43"/>
      <c r="D494" s="44"/>
      <c r="E494" s="41"/>
      <c r="F494" s="45"/>
      <c r="G494" s="41"/>
      <c r="H494" s="41"/>
      <c r="I494" s="41"/>
      <c r="J494" s="46"/>
      <c r="K494" s="46"/>
      <c r="L494" s="47"/>
      <c r="M494" s="54"/>
      <c r="N494" s="41"/>
      <c r="O494" s="57"/>
      <c r="P494" s="48"/>
      <c r="Q494" s="48"/>
      <c r="R494" s="41"/>
    </row>
    <row r="495" spans="1:18" x14ac:dyDescent="0.2">
      <c r="A495" s="42"/>
      <c r="B495" s="43"/>
      <c r="C495" s="43"/>
      <c r="D495" s="44"/>
      <c r="E495" s="41"/>
      <c r="F495" s="45"/>
      <c r="G495" s="41"/>
      <c r="H495" s="41"/>
      <c r="I495" s="41"/>
      <c r="J495" s="46"/>
      <c r="K495" s="46"/>
      <c r="L495" s="47"/>
      <c r="M495" s="54"/>
      <c r="N495" s="41"/>
      <c r="O495" s="57"/>
      <c r="P495" s="48"/>
      <c r="Q495" s="48"/>
      <c r="R495" s="41"/>
    </row>
    <row r="496" spans="1:18" x14ac:dyDescent="0.2">
      <c r="A496" s="42"/>
      <c r="B496" s="43"/>
      <c r="C496" s="43"/>
      <c r="D496" s="44"/>
      <c r="E496" s="41"/>
      <c r="F496" s="45"/>
      <c r="G496" s="41"/>
      <c r="H496" s="41"/>
      <c r="I496" s="41"/>
      <c r="J496" s="46"/>
      <c r="K496" s="46"/>
      <c r="L496" s="47"/>
      <c r="M496" s="54"/>
      <c r="N496" s="41"/>
      <c r="O496" s="57"/>
      <c r="P496" s="48"/>
      <c r="Q496" s="48"/>
      <c r="R496" s="41"/>
    </row>
    <row r="497" spans="1:18" x14ac:dyDescent="0.2">
      <c r="A497" s="42"/>
      <c r="B497" s="43"/>
      <c r="C497" s="43"/>
      <c r="D497" s="44"/>
      <c r="E497" s="41"/>
      <c r="F497" s="45"/>
      <c r="G497" s="41"/>
      <c r="H497" s="41"/>
      <c r="I497" s="41"/>
      <c r="J497" s="46"/>
      <c r="K497" s="46"/>
      <c r="L497" s="47"/>
      <c r="M497" s="54"/>
      <c r="N497" s="41"/>
      <c r="O497" s="57"/>
      <c r="P497" s="48"/>
      <c r="Q497" s="48"/>
      <c r="R497" s="41"/>
    </row>
    <row r="498" spans="1:18" x14ac:dyDescent="0.2">
      <c r="A498" s="42"/>
      <c r="B498" s="43"/>
      <c r="C498" s="43"/>
      <c r="D498" s="44"/>
      <c r="E498" s="41"/>
      <c r="F498" s="45"/>
      <c r="G498" s="41"/>
      <c r="H498" s="41"/>
      <c r="I498" s="41"/>
      <c r="J498" s="46"/>
      <c r="K498" s="46"/>
      <c r="L498" s="47"/>
      <c r="M498" s="54"/>
      <c r="N498" s="41"/>
      <c r="O498" s="57"/>
      <c r="P498" s="48"/>
      <c r="Q498" s="48"/>
      <c r="R498" s="41"/>
    </row>
    <row r="499" spans="1:18" x14ac:dyDescent="0.2">
      <c r="A499" s="42"/>
      <c r="B499" s="43"/>
      <c r="C499" s="43"/>
      <c r="D499" s="44"/>
      <c r="E499" s="41"/>
      <c r="F499" s="45"/>
      <c r="G499" s="41"/>
      <c r="H499" s="41"/>
      <c r="I499" s="41"/>
      <c r="J499" s="46"/>
      <c r="K499" s="46"/>
      <c r="L499" s="47"/>
      <c r="M499" s="54"/>
      <c r="N499" s="41"/>
      <c r="O499" s="57"/>
      <c r="P499" s="48"/>
      <c r="Q499" s="48"/>
      <c r="R499" s="41"/>
    </row>
    <row r="500" spans="1:18" x14ac:dyDescent="0.2">
      <c r="A500" s="42"/>
      <c r="B500" s="43"/>
      <c r="C500" s="43"/>
      <c r="D500" s="44"/>
      <c r="E500" s="41"/>
      <c r="F500" s="45"/>
      <c r="G500" s="41"/>
      <c r="H500" s="41"/>
      <c r="I500" s="41"/>
      <c r="J500" s="46"/>
      <c r="K500" s="46"/>
      <c r="L500" s="47"/>
      <c r="M500" s="54"/>
      <c r="N500" s="41"/>
      <c r="O500" s="57"/>
      <c r="P500" s="48"/>
      <c r="Q500" s="48"/>
      <c r="R500" s="41"/>
    </row>
    <row r="501" spans="1:18" x14ac:dyDescent="0.2">
      <c r="A501" s="42"/>
      <c r="B501" s="43"/>
      <c r="C501" s="43"/>
      <c r="D501" s="44"/>
      <c r="E501" s="41"/>
      <c r="F501" s="45"/>
      <c r="G501" s="41"/>
      <c r="H501" s="41"/>
      <c r="I501" s="41"/>
      <c r="J501" s="46"/>
      <c r="K501" s="46"/>
      <c r="L501" s="47"/>
      <c r="M501" s="54"/>
      <c r="N501" s="41"/>
      <c r="O501" s="57"/>
      <c r="P501" s="48"/>
      <c r="Q501" s="48"/>
      <c r="R501" s="41"/>
    </row>
    <row r="502" spans="1:18" x14ac:dyDescent="0.2">
      <c r="A502" s="42"/>
      <c r="B502" s="43"/>
      <c r="C502" s="43"/>
      <c r="D502" s="44"/>
      <c r="E502" s="41"/>
      <c r="F502" s="45"/>
      <c r="G502" s="41"/>
      <c r="H502" s="41"/>
      <c r="I502" s="41"/>
      <c r="J502" s="46"/>
      <c r="K502" s="46"/>
      <c r="L502" s="47"/>
      <c r="M502" s="54"/>
      <c r="N502" s="41"/>
      <c r="O502" s="57"/>
      <c r="P502" s="48"/>
      <c r="Q502" s="48"/>
      <c r="R502" s="41"/>
    </row>
    <row r="503" spans="1:18" x14ac:dyDescent="0.2">
      <c r="A503" s="42"/>
      <c r="B503" s="43"/>
      <c r="C503" s="43"/>
      <c r="D503" s="44"/>
      <c r="E503" s="41"/>
      <c r="F503" s="45"/>
      <c r="G503" s="41"/>
      <c r="H503" s="41"/>
      <c r="I503" s="41"/>
      <c r="J503" s="46"/>
      <c r="K503" s="46"/>
      <c r="L503" s="47"/>
      <c r="M503" s="54"/>
      <c r="N503" s="41"/>
      <c r="O503" s="57"/>
      <c r="P503" s="48"/>
      <c r="Q503" s="48"/>
      <c r="R503" s="41"/>
    </row>
    <row r="504" spans="1:18" x14ac:dyDescent="0.2">
      <c r="A504" s="42"/>
      <c r="B504" s="43"/>
      <c r="C504" s="43"/>
      <c r="D504" s="44"/>
      <c r="E504" s="41"/>
      <c r="F504" s="45"/>
      <c r="G504" s="41"/>
      <c r="H504" s="41"/>
      <c r="I504" s="41"/>
      <c r="J504" s="46"/>
      <c r="K504" s="46"/>
      <c r="L504" s="47"/>
      <c r="M504" s="54"/>
      <c r="N504" s="41"/>
      <c r="O504" s="57"/>
      <c r="P504" s="48"/>
      <c r="Q504" s="48"/>
      <c r="R504" s="41"/>
    </row>
    <row r="505" spans="1:18" x14ac:dyDescent="0.2">
      <c r="A505" s="42"/>
      <c r="B505" s="43"/>
      <c r="C505" s="43"/>
      <c r="D505" s="44"/>
      <c r="E505" s="41"/>
      <c r="F505" s="45"/>
      <c r="G505" s="41"/>
      <c r="H505" s="41"/>
      <c r="I505" s="41"/>
      <c r="J505" s="46"/>
      <c r="K505" s="46"/>
      <c r="L505" s="47"/>
      <c r="M505" s="54"/>
      <c r="N505" s="41"/>
      <c r="O505" s="57"/>
      <c r="P505" s="48"/>
      <c r="Q505" s="48"/>
      <c r="R505" s="41"/>
    </row>
    <row r="506" spans="1:18" x14ac:dyDescent="0.2">
      <c r="A506" s="42"/>
      <c r="B506" s="43"/>
      <c r="C506" s="43"/>
      <c r="D506" s="44"/>
      <c r="E506" s="41"/>
      <c r="F506" s="45"/>
      <c r="G506" s="41"/>
      <c r="H506" s="41"/>
      <c r="I506" s="41"/>
      <c r="J506" s="46"/>
      <c r="K506" s="46"/>
      <c r="L506" s="47"/>
      <c r="M506" s="54"/>
      <c r="N506" s="41"/>
      <c r="O506" s="57"/>
      <c r="P506" s="48"/>
      <c r="Q506" s="48"/>
      <c r="R506" s="41"/>
    </row>
    <row r="507" spans="1:18" x14ac:dyDescent="0.2">
      <c r="A507" s="42"/>
      <c r="B507" s="43"/>
      <c r="C507" s="43"/>
      <c r="D507" s="44"/>
      <c r="E507" s="41"/>
      <c r="F507" s="45"/>
      <c r="G507" s="41"/>
      <c r="H507" s="41"/>
      <c r="I507" s="41"/>
      <c r="J507" s="46"/>
      <c r="K507" s="46"/>
      <c r="L507" s="47"/>
      <c r="M507" s="54"/>
      <c r="N507" s="41"/>
      <c r="O507" s="57"/>
      <c r="P507" s="48"/>
      <c r="Q507" s="48"/>
      <c r="R507" s="41"/>
    </row>
    <row r="508" spans="1:18" x14ac:dyDescent="0.2">
      <c r="A508" s="42"/>
      <c r="B508" s="43"/>
      <c r="C508" s="43"/>
      <c r="D508" s="44"/>
      <c r="E508" s="41"/>
      <c r="F508" s="45"/>
      <c r="G508" s="41"/>
      <c r="H508" s="41"/>
      <c r="I508" s="41"/>
      <c r="J508" s="46"/>
      <c r="K508" s="46"/>
      <c r="L508" s="47"/>
      <c r="M508" s="54"/>
      <c r="N508" s="41"/>
      <c r="O508" s="57"/>
      <c r="P508" s="48"/>
      <c r="Q508" s="48"/>
      <c r="R508" s="41"/>
    </row>
    <row r="509" spans="1:18" x14ac:dyDescent="0.2">
      <c r="A509" s="42"/>
      <c r="B509" s="43"/>
      <c r="C509" s="43"/>
      <c r="D509" s="44"/>
      <c r="E509" s="41"/>
      <c r="F509" s="45"/>
      <c r="G509" s="41"/>
      <c r="H509" s="41"/>
      <c r="I509" s="41"/>
      <c r="J509" s="46"/>
      <c r="K509" s="46"/>
      <c r="L509" s="47"/>
      <c r="M509" s="54"/>
      <c r="N509" s="41"/>
      <c r="O509" s="57"/>
      <c r="P509" s="48"/>
      <c r="Q509" s="48"/>
      <c r="R509" s="41"/>
    </row>
    <row r="510" spans="1:18" x14ac:dyDescent="0.2">
      <c r="A510" s="42"/>
      <c r="B510" s="43"/>
      <c r="C510" s="43"/>
      <c r="D510" s="44"/>
      <c r="E510" s="41"/>
      <c r="F510" s="45"/>
      <c r="G510" s="41"/>
      <c r="H510" s="41"/>
      <c r="I510" s="41"/>
      <c r="J510" s="46"/>
      <c r="K510" s="46"/>
      <c r="L510" s="47"/>
      <c r="M510" s="54"/>
      <c r="N510" s="41"/>
      <c r="O510" s="57"/>
      <c r="P510" s="48"/>
      <c r="Q510" s="48"/>
      <c r="R510" s="41"/>
    </row>
    <row r="511" spans="1:18" x14ac:dyDescent="0.2">
      <c r="A511" s="42"/>
      <c r="B511" s="43"/>
      <c r="C511" s="43"/>
      <c r="D511" s="44"/>
      <c r="E511" s="41"/>
      <c r="F511" s="45"/>
      <c r="G511" s="41"/>
      <c r="H511" s="41"/>
      <c r="I511" s="41"/>
      <c r="J511" s="46"/>
      <c r="K511" s="46"/>
      <c r="L511" s="47"/>
      <c r="M511" s="54"/>
      <c r="N511" s="41"/>
      <c r="O511" s="57"/>
      <c r="P511" s="48"/>
      <c r="Q511" s="48"/>
      <c r="R511" s="41"/>
    </row>
    <row r="512" spans="1:18" x14ac:dyDescent="0.2">
      <c r="A512" s="42"/>
      <c r="B512" s="43"/>
      <c r="C512" s="43"/>
      <c r="D512" s="44"/>
      <c r="E512" s="41"/>
      <c r="F512" s="45"/>
      <c r="G512" s="41"/>
      <c r="H512" s="41"/>
      <c r="I512" s="41"/>
      <c r="J512" s="46"/>
      <c r="K512" s="46"/>
      <c r="L512" s="47"/>
      <c r="M512" s="54"/>
      <c r="N512" s="41"/>
      <c r="O512" s="57"/>
      <c r="P512" s="48"/>
      <c r="Q512" s="48"/>
      <c r="R512" s="41"/>
    </row>
    <row r="513" spans="1:18" x14ac:dyDescent="0.2">
      <c r="A513" s="42"/>
      <c r="B513" s="43"/>
      <c r="C513" s="43"/>
      <c r="D513" s="44"/>
      <c r="E513" s="41"/>
      <c r="F513" s="45"/>
      <c r="G513" s="41"/>
      <c r="H513" s="41"/>
      <c r="I513" s="41"/>
      <c r="J513" s="46"/>
      <c r="K513" s="46"/>
      <c r="L513" s="47"/>
      <c r="M513" s="54"/>
      <c r="N513" s="41"/>
      <c r="O513" s="57"/>
      <c r="P513" s="48"/>
      <c r="Q513" s="48"/>
      <c r="R513" s="41"/>
    </row>
    <row r="514" spans="1:18" x14ac:dyDescent="0.2">
      <c r="A514" s="42"/>
      <c r="B514" s="43"/>
      <c r="C514" s="43"/>
      <c r="D514" s="44"/>
      <c r="E514" s="41"/>
      <c r="F514" s="45"/>
      <c r="G514" s="41"/>
      <c r="H514" s="41"/>
      <c r="I514" s="41"/>
      <c r="J514" s="46"/>
      <c r="K514" s="46"/>
      <c r="L514" s="47"/>
      <c r="M514" s="54"/>
      <c r="N514" s="41"/>
      <c r="O514" s="57"/>
      <c r="P514" s="48"/>
      <c r="Q514" s="48"/>
      <c r="R514" s="41"/>
    </row>
    <row r="515" spans="1:18" x14ac:dyDescent="0.2">
      <c r="A515" s="42"/>
      <c r="B515" s="43"/>
      <c r="C515" s="43"/>
      <c r="D515" s="44"/>
      <c r="E515" s="41"/>
      <c r="F515" s="45"/>
      <c r="G515" s="41"/>
      <c r="H515" s="41"/>
      <c r="I515" s="41"/>
      <c r="J515" s="46"/>
      <c r="K515" s="46"/>
      <c r="L515" s="47"/>
      <c r="M515" s="54"/>
      <c r="N515" s="41"/>
      <c r="O515" s="57"/>
      <c r="P515" s="48"/>
      <c r="Q515" s="48"/>
      <c r="R515" s="41"/>
    </row>
    <row r="516" spans="1:18" x14ac:dyDescent="0.2">
      <c r="A516" s="42"/>
      <c r="B516" s="43"/>
      <c r="C516" s="43"/>
      <c r="D516" s="44"/>
      <c r="E516" s="41"/>
      <c r="F516" s="45"/>
      <c r="G516" s="41"/>
      <c r="H516" s="41"/>
      <c r="I516" s="41"/>
      <c r="J516" s="46"/>
      <c r="K516" s="46"/>
      <c r="L516" s="47"/>
      <c r="M516" s="54"/>
      <c r="N516" s="41"/>
      <c r="O516" s="57"/>
      <c r="P516" s="48"/>
      <c r="Q516" s="48"/>
      <c r="R516" s="41"/>
    </row>
    <row r="517" spans="1:18" x14ac:dyDescent="0.2">
      <c r="A517" s="42"/>
      <c r="B517" s="43"/>
      <c r="C517" s="43"/>
      <c r="D517" s="44"/>
      <c r="E517" s="41"/>
      <c r="F517" s="45"/>
      <c r="G517" s="41"/>
      <c r="H517" s="41"/>
      <c r="I517" s="41"/>
      <c r="J517" s="46"/>
      <c r="K517" s="46"/>
      <c r="L517" s="47"/>
      <c r="M517" s="54"/>
      <c r="N517" s="41"/>
      <c r="O517" s="57"/>
      <c r="P517" s="48"/>
      <c r="Q517" s="48"/>
      <c r="R517" s="41"/>
    </row>
    <row r="518" spans="1:18" x14ac:dyDescent="0.2">
      <c r="A518" s="42"/>
      <c r="B518" s="43"/>
      <c r="C518" s="43"/>
      <c r="D518" s="44"/>
      <c r="E518" s="41"/>
      <c r="F518" s="45"/>
      <c r="G518" s="41"/>
      <c r="H518" s="41"/>
      <c r="I518" s="41"/>
      <c r="J518" s="46"/>
      <c r="K518" s="46"/>
      <c r="L518" s="47"/>
      <c r="M518" s="54"/>
      <c r="N518" s="41"/>
      <c r="O518" s="57"/>
      <c r="P518" s="48"/>
      <c r="Q518" s="48"/>
      <c r="R518" s="41"/>
    </row>
    <row r="519" spans="1:18" x14ac:dyDescent="0.2">
      <c r="A519" s="42"/>
      <c r="B519" s="43"/>
      <c r="C519" s="43"/>
      <c r="D519" s="44"/>
      <c r="E519" s="41"/>
      <c r="F519" s="45"/>
      <c r="G519" s="41"/>
      <c r="H519" s="41"/>
      <c r="I519" s="41"/>
      <c r="J519" s="46"/>
      <c r="K519" s="46"/>
      <c r="L519" s="47"/>
      <c r="M519" s="54"/>
      <c r="N519" s="41"/>
      <c r="O519" s="57"/>
      <c r="P519" s="48"/>
      <c r="Q519" s="48"/>
      <c r="R519" s="41"/>
    </row>
    <row r="520" spans="1:18" x14ac:dyDescent="0.2">
      <c r="A520" s="42"/>
      <c r="B520" s="43"/>
      <c r="C520" s="43"/>
      <c r="D520" s="44"/>
      <c r="E520" s="41"/>
      <c r="F520" s="45"/>
      <c r="G520" s="41"/>
      <c r="H520" s="41"/>
      <c r="I520" s="41"/>
      <c r="J520" s="46"/>
      <c r="K520" s="46"/>
      <c r="L520" s="47"/>
      <c r="M520" s="54"/>
      <c r="N520" s="41"/>
      <c r="O520" s="57"/>
      <c r="P520" s="48"/>
      <c r="Q520" s="48"/>
      <c r="R520" s="41"/>
    </row>
    <row r="521" spans="1:18" x14ac:dyDescent="0.2">
      <c r="A521" s="42"/>
      <c r="B521" s="43"/>
      <c r="C521" s="43"/>
      <c r="D521" s="44"/>
      <c r="E521" s="41"/>
      <c r="F521" s="45"/>
      <c r="G521" s="41"/>
      <c r="H521" s="41"/>
      <c r="I521" s="41"/>
      <c r="J521" s="46"/>
      <c r="K521" s="46"/>
      <c r="L521" s="47"/>
      <c r="M521" s="54"/>
      <c r="N521" s="41"/>
      <c r="O521" s="57"/>
      <c r="P521" s="48"/>
      <c r="Q521" s="48"/>
      <c r="R521" s="41"/>
    </row>
    <row r="522" spans="1:18" x14ac:dyDescent="0.2">
      <c r="A522" s="42"/>
      <c r="B522" s="43"/>
      <c r="C522" s="43"/>
      <c r="D522" s="44"/>
      <c r="E522" s="41"/>
      <c r="F522" s="45"/>
      <c r="G522" s="41"/>
      <c r="H522" s="41"/>
      <c r="I522" s="41"/>
      <c r="J522" s="46"/>
      <c r="K522" s="46"/>
      <c r="L522" s="47"/>
      <c r="M522" s="54"/>
      <c r="N522" s="41"/>
      <c r="O522" s="57"/>
      <c r="P522" s="48"/>
      <c r="Q522" s="48"/>
      <c r="R522" s="41"/>
    </row>
    <row r="523" spans="1:18" x14ac:dyDescent="0.2">
      <c r="A523" s="42"/>
      <c r="B523" s="43"/>
      <c r="C523" s="43"/>
      <c r="D523" s="44"/>
      <c r="E523" s="41"/>
      <c r="F523" s="45"/>
      <c r="G523" s="41"/>
      <c r="H523" s="41"/>
      <c r="I523" s="41"/>
      <c r="J523" s="46"/>
      <c r="K523" s="46"/>
      <c r="L523" s="47"/>
      <c r="M523" s="54"/>
      <c r="N523" s="41"/>
      <c r="O523" s="57"/>
      <c r="P523" s="48"/>
      <c r="Q523" s="48"/>
      <c r="R523" s="41"/>
    </row>
    <row r="524" spans="1:18" x14ac:dyDescent="0.2">
      <c r="A524" s="42"/>
      <c r="B524" s="43"/>
      <c r="C524" s="43"/>
      <c r="D524" s="44"/>
      <c r="E524" s="41"/>
      <c r="F524" s="45"/>
      <c r="G524" s="41"/>
      <c r="H524" s="41"/>
      <c r="I524" s="41"/>
      <c r="J524" s="46"/>
      <c r="K524" s="46"/>
      <c r="L524" s="47"/>
      <c r="M524" s="54"/>
      <c r="N524" s="41"/>
      <c r="O524" s="57"/>
      <c r="P524" s="48"/>
      <c r="Q524" s="48"/>
      <c r="R524" s="41"/>
    </row>
    <row r="525" spans="1:18" x14ac:dyDescent="0.2">
      <c r="A525" s="42"/>
      <c r="B525" s="43"/>
      <c r="C525" s="43"/>
      <c r="D525" s="44"/>
      <c r="E525" s="41"/>
      <c r="F525" s="45"/>
      <c r="G525" s="41"/>
      <c r="H525" s="41"/>
      <c r="I525" s="41"/>
      <c r="J525" s="46"/>
      <c r="K525" s="46"/>
      <c r="L525" s="47"/>
      <c r="M525" s="54"/>
      <c r="N525" s="41"/>
      <c r="O525" s="57"/>
      <c r="P525" s="48"/>
      <c r="Q525" s="48"/>
      <c r="R525" s="41"/>
    </row>
    <row r="526" spans="1:18" x14ac:dyDescent="0.2">
      <c r="A526" s="42"/>
      <c r="B526" s="43"/>
      <c r="C526" s="43"/>
      <c r="D526" s="44"/>
      <c r="E526" s="41"/>
      <c r="F526" s="45"/>
      <c r="G526" s="41"/>
      <c r="H526" s="41"/>
      <c r="I526" s="41"/>
      <c r="J526" s="46"/>
      <c r="K526" s="46"/>
      <c r="L526" s="47"/>
      <c r="M526" s="54"/>
      <c r="N526" s="41"/>
      <c r="O526" s="57"/>
      <c r="P526" s="48"/>
      <c r="Q526" s="48"/>
      <c r="R526" s="41"/>
    </row>
    <row r="527" spans="1:18" x14ac:dyDescent="0.2">
      <c r="A527" s="42"/>
      <c r="B527" s="43"/>
      <c r="C527" s="43"/>
      <c r="D527" s="44"/>
      <c r="E527" s="41"/>
      <c r="F527" s="45"/>
      <c r="G527" s="41"/>
      <c r="H527" s="41"/>
      <c r="I527" s="41"/>
      <c r="J527" s="46"/>
      <c r="K527" s="46"/>
      <c r="L527" s="47"/>
      <c r="M527" s="54"/>
      <c r="N527" s="41"/>
      <c r="O527" s="57"/>
      <c r="P527" s="48"/>
      <c r="Q527" s="48"/>
      <c r="R527" s="41"/>
    </row>
    <row r="528" spans="1:18" x14ac:dyDescent="0.2">
      <c r="A528" s="42"/>
      <c r="B528" s="43"/>
      <c r="C528" s="43"/>
      <c r="D528" s="44"/>
      <c r="E528" s="41"/>
      <c r="F528" s="45"/>
      <c r="G528" s="41"/>
      <c r="H528" s="41"/>
      <c r="I528" s="41"/>
      <c r="J528" s="46"/>
      <c r="K528" s="46"/>
      <c r="L528" s="47"/>
      <c r="M528" s="54"/>
      <c r="N528" s="41"/>
      <c r="O528" s="57"/>
      <c r="P528" s="48"/>
      <c r="Q528" s="48"/>
      <c r="R528" s="41"/>
    </row>
    <row r="529" spans="1:18" x14ac:dyDescent="0.2">
      <c r="A529" s="42"/>
      <c r="B529" s="43"/>
      <c r="C529" s="43"/>
      <c r="D529" s="44"/>
      <c r="E529" s="41"/>
      <c r="F529" s="45"/>
      <c r="G529" s="41"/>
      <c r="H529" s="41"/>
      <c r="I529" s="41"/>
      <c r="J529" s="46"/>
      <c r="K529" s="46"/>
      <c r="L529" s="47"/>
      <c r="M529" s="54"/>
      <c r="N529" s="41"/>
      <c r="O529" s="57"/>
      <c r="P529" s="48"/>
      <c r="Q529" s="48"/>
      <c r="R529" s="41"/>
    </row>
    <row r="530" spans="1:18" x14ac:dyDescent="0.2">
      <c r="A530" s="42"/>
      <c r="B530" s="43"/>
      <c r="C530" s="43"/>
      <c r="D530" s="44"/>
      <c r="E530" s="41"/>
      <c r="F530" s="45"/>
      <c r="G530" s="41"/>
      <c r="H530" s="41"/>
      <c r="I530" s="41"/>
      <c r="J530" s="46"/>
      <c r="K530" s="46"/>
      <c r="L530" s="47"/>
      <c r="M530" s="54"/>
      <c r="N530" s="41"/>
      <c r="O530" s="57"/>
      <c r="P530" s="48"/>
      <c r="Q530" s="48"/>
      <c r="R530" s="41"/>
    </row>
    <row r="531" spans="1:18" x14ac:dyDescent="0.2">
      <c r="A531" s="42"/>
      <c r="B531" s="43"/>
      <c r="C531" s="43"/>
      <c r="D531" s="44"/>
      <c r="E531" s="41"/>
      <c r="F531" s="45"/>
      <c r="G531" s="41"/>
      <c r="H531" s="41"/>
      <c r="I531" s="41"/>
      <c r="J531" s="46"/>
      <c r="K531" s="46"/>
      <c r="L531" s="47"/>
      <c r="M531" s="54"/>
      <c r="N531" s="41"/>
      <c r="O531" s="57"/>
      <c r="P531" s="48"/>
      <c r="Q531" s="48"/>
      <c r="R531" s="41"/>
    </row>
    <row r="532" spans="1:18" x14ac:dyDescent="0.2">
      <c r="A532" s="42"/>
      <c r="B532" s="43"/>
      <c r="C532" s="43"/>
      <c r="D532" s="44"/>
      <c r="E532" s="41"/>
      <c r="F532" s="45"/>
      <c r="G532" s="41"/>
      <c r="H532" s="41"/>
      <c r="I532" s="41"/>
      <c r="J532" s="46"/>
      <c r="K532" s="46"/>
      <c r="L532" s="47"/>
      <c r="M532" s="54"/>
      <c r="N532" s="41"/>
      <c r="O532" s="57"/>
      <c r="P532" s="48"/>
      <c r="Q532" s="48"/>
      <c r="R532" s="41"/>
    </row>
    <row r="533" spans="1:18" x14ac:dyDescent="0.2">
      <c r="A533" s="42"/>
      <c r="B533" s="43"/>
      <c r="C533" s="43"/>
      <c r="D533" s="44"/>
      <c r="E533" s="41"/>
      <c r="F533" s="45"/>
      <c r="G533" s="41"/>
      <c r="H533" s="41"/>
      <c r="I533" s="41"/>
      <c r="J533" s="46"/>
      <c r="K533" s="46"/>
      <c r="L533" s="47"/>
      <c r="M533" s="54"/>
      <c r="N533" s="41"/>
      <c r="O533" s="57"/>
      <c r="P533" s="48"/>
      <c r="Q533" s="48"/>
      <c r="R533" s="41"/>
    </row>
    <row r="534" spans="1:18" x14ac:dyDescent="0.2">
      <c r="A534" s="42"/>
      <c r="B534" s="43"/>
      <c r="C534" s="43"/>
      <c r="D534" s="44"/>
      <c r="E534" s="41"/>
      <c r="F534" s="45"/>
      <c r="G534" s="41"/>
      <c r="H534" s="41"/>
      <c r="I534" s="41"/>
      <c r="J534" s="46"/>
      <c r="K534" s="46"/>
      <c r="L534" s="47"/>
      <c r="M534" s="54"/>
      <c r="N534" s="41"/>
      <c r="O534" s="57"/>
      <c r="P534" s="48"/>
      <c r="Q534" s="48"/>
      <c r="R534" s="41"/>
    </row>
    <row r="535" spans="1:18" x14ac:dyDescent="0.2">
      <c r="A535" s="42"/>
      <c r="B535" s="43"/>
      <c r="C535" s="43"/>
      <c r="D535" s="44"/>
      <c r="E535" s="41"/>
      <c r="F535" s="45"/>
      <c r="G535" s="41"/>
      <c r="H535" s="41"/>
      <c r="I535" s="41"/>
      <c r="J535" s="46"/>
      <c r="K535" s="46"/>
      <c r="L535" s="47"/>
      <c r="M535" s="54"/>
      <c r="N535" s="41"/>
      <c r="O535" s="57"/>
      <c r="P535" s="48"/>
      <c r="Q535" s="48"/>
      <c r="R535" s="41"/>
    </row>
    <row r="536" spans="1:18" x14ac:dyDescent="0.2">
      <c r="A536" s="42"/>
      <c r="B536" s="43"/>
      <c r="C536" s="43"/>
      <c r="D536" s="44"/>
      <c r="E536" s="41"/>
      <c r="F536" s="45"/>
      <c r="G536" s="41"/>
      <c r="H536" s="41"/>
      <c r="I536" s="41"/>
      <c r="J536" s="46"/>
      <c r="K536" s="46"/>
      <c r="L536" s="47"/>
      <c r="M536" s="54"/>
      <c r="N536" s="41"/>
      <c r="O536" s="57"/>
      <c r="P536" s="48"/>
      <c r="Q536" s="48"/>
      <c r="R536" s="41"/>
    </row>
    <row r="537" spans="1:18" x14ac:dyDescent="0.2">
      <c r="A537" s="42"/>
      <c r="B537" s="43"/>
      <c r="C537" s="43"/>
      <c r="D537" s="44"/>
      <c r="E537" s="41"/>
      <c r="F537" s="45"/>
      <c r="G537" s="41"/>
      <c r="H537" s="41"/>
      <c r="I537" s="41"/>
      <c r="J537" s="46"/>
      <c r="K537" s="46"/>
      <c r="L537" s="47"/>
      <c r="M537" s="54"/>
      <c r="N537" s="41"/>
      <c r="O537" s="57"/>
      <c r="P537" s="48"/>
      <c r="Q537" s="48"/>
      <c r="R537" s="41"/>
    </row>
    <row r="538" spans="1:18" x14ac:dyDescent="0.2">
      <c r="A538" s="42"/>
      <c r="B538" s="43"/>
      <c r="C538" s="43"/>
      <c r="D538" s="44"/>
      <c r="E538" s="41"/>
      <c r="F538" s="45"/>
      <c r="G538" s="41"/>
      <c r="H538" s="41"/>
      <c r="I538" s="41"/>
      <c r="J538" s="46"/>
      <c r="K538" s="46"/>
      <c r="L538" s="47"/>
      <c r="M538" s="54"/>
      <c r="N538" s="41"/>
      <c r="O538" s="57"/>
      <c r="P538" s="48"/>
      <c r="Q538" s="48"/>
      <c r="R538" s="41"/>
    </row>
    <row r="539" spans="1:18" x14ac:dyDescent="0.2">
      <c r="A539" s="42"/>
      <c r="B539" s="43"/>
      <c r="C539" s="43"/>
      <c r="D539" s="44"/>
      <c r="E539" s="41"/>
      <c r="F539" s="45"/>
      <c r="G539" s="41"/>
      <c r="H539" s="41"/>
      <c r="I539" s="41"/>
      <c r="J539" s="46"/>
      <c r="K539" s="46"/>
      <c r="L539" s="47"/>
      <c r="M539" s="54"/>
      <c r="N539" s="41"/>
      <c r="O539" s="57"/>
      <c r="P539" s="48"/>
      <c r="Q539" s="48"/>
      <c r="R539" s="41"/>
    </row>
    <row r="540" spans="1:18" x14ac:dyDescent="0.2">
      <c r="A540" s="42"/>
      <c r="B540" s="43"/>
      <c r="C540" s="43"/>
      <c r="D540" s="44"/>
      <c r="E540" s="41"/>
      <c r="F540" s="45"/>
      <c r="G540" s="41"/>
      <c r="H540" s="41"/>
      <c r="I540" s="41"/>
      <c r="J540" s="46"/>
      <c r="K540" s="46"/>
      <c r="L540" s="47"/>
      <c r="M540" s="54"/>
      <c r="N540" s="41"/>
      <c r="O540" s="57"/>
      <c r="P540" s="48"/>
      <c r="Q540" s="48"/>
      <c r="R540" s="41"/>
    </row>
    <row r="541" spans="1:18" x14ac:dyDescent="0.2">
      <c r="A541" s="42"/>
      <c r="B541" s="43"/>
      <c r="C541" s="43"/>
      <c r="D541" s="44"/>
      <c r="E541" s="41"/>
      <c r="F541" s="45"/>
      <c r="G541" s="41"/>
      <c r="H541" s="41"/>
      <c r="I541" s="41"/>
      <c r="J541" s="46"/>
      <c r="K541" s="46"/>
      <c r="L541" s="47"/>
      <c r="M541" s="54"/>
      <c r="N541" s="41"/>
      <c r="O541" s="57"/>
      <c r="P541" s="48"/>
      <c r="Q541" s="48"/>
      <c r="R541" s="41"/>
    </row>
    <row r="542" spans="1:18" x14ac:dyDescent="0.2">
      <c r="A542" s="42"/>
      <c r="B542" s="43"/>
      <c r="C542" s="43"/>
      <c r="D542" s="44"/>
      <c r="E542" s="41"/>
      <c r="F542" s="45"/>
      <c r="G542" s="41"/>
      <c r="H542" s="41"/>
      <c r="I542" s="41"/>
      <c r="J542" s="46"/>
      <c r="K542" s="46"/>
      <c r="L542" s="47"/>
      <c r="M542" s="54"/>
      <c r="N542" s="41"/>
      <c r="O542" s="57"/>
      <c r="P542" s="48"/>
      <c r="Q542" s="48"/>
      <c r="R542" s="41"/>
    </row>
    <row r="543" spans="1:18" x14ac:dyDescent="0.2">
      <c r="A543" s="42"/>
      <c r="B543" s="43"/>
      <c r="C543" s="43"/>
      <c r="D543" s="44"/>
      <c r="E543" s="41"/>
      <c r="F543" s="45"/>
      <c r="G543" s="41"/>
      <c r="H543" s="41"/>
      <c r="I543" s="41"/>
      <c r="J543" s="46"/>
      <c r="K543" s="46"/>
      <c r="L543" s="47"/>
      <c r="M543" s="54"/>
      <c r="N543" s="41"/>
      <c r="O543" s="57"/>
      <c r="P543" s="48"/>
      <c r="Q543" s="48"/>
      <c r="R543" s="41"/>
    </row>
    <row r="544" spans="1:18" x14ac:dyDescent="0.2">
      <c r="A544" s="42"/>
      <c r="B544" s="43"/>
      <c r="C544" s="43"/>
      <c r="D544" s="44"/>
      <c r="E544" s="41"/>
      <c r="F544" s="45"/>
      <c r="G544" s="41"/>
      <c r="H544" s="41"/>
      <c r="I544" s="41"/>
      <c r="J544" s="46"/>
      <c r="K544" s="46"/>
      <c r="L544" s="47"/>
      <c r="M544" s="54"/>
      <c r="N544" s="41"/>
      <c r="O544" s="57"/>
      <c r="P544" s="48"/>
      <c r="Q544" s="48"/>
      <c r="R544" s="41"/>
    </row>
    <row r="545" spans="1:18" x14ac:dyDescent="0.2">
      <c r="A545" s="42"/>
      <c r="B545" s="43"/>
      <c r="C545" s="43"/>
      <c r="D545" s="44"/>
      <c r="E545" s="41"/>
      <c r="F545" s="45"/>
      <c r="G545" s="41"/>
      <c r="H545" s="41"/>
      <c r="I545" s="41"/>
      <c r="J545" s="46"/>
      <c r="K545" s="46"/>
      <c r="L545" s="47"/>
      <c r="M545" s="54"/>
      <c r="N545" s="41"/>
      <c r="O545" s="57"/>
      <c r="P545" s="48"/>
      <c r="Q545" s="48"/>
      <c r="R545" s="41"/>
    </row>
    <row r="546" spans="1:18" x14ac:dyDescent="0.2">
      <c r="A546" s="42"/>
      <c r="B546" s="43"/>
      <c r="C546" s="43"/>
      <c r="D546" s="44"/>
      <c r="E546" s="41"/>
      <c r="F546" s="45"/>
      <c r="G546" s="41"/>
      <c r="H546" s="41"/>
      <c r="I546" s="41"/>
      <c r="J546" s="46"/>
      <c r="K546" s="46"/>
      <c r="L546" s="47"/>
      <c r="M546" s="54"/>
      <c r="N546" s="41"/>
      <c r="O546" s="57"/>
      <c r="P546" s="48"/>
      <c r="Q546" s="48"/>
      <c r="R546" s="41"/>
    </row>
    <row r="547" spans="1:18" x14ac:dyDescent="0.2">
      <c r="A547" s="42"/>
      <c r="B547" s="43"/>
      <c r="C547" s="43"/>
      <c r="D547" s="44"/>
      <c r="E547" s="41"/>
      <c r="F547" s="45"/>
      <c r="G547" s="41"/>
      <c r="H547" s="41"/>
      <c r="I547" s="41"/>
      <c r="J547" s="46"/>
      <c r="K547" s="46"/>
      <c r="L547" s="47"/>
      <c r="M547" s="54"/>
      <c r="N547" s="41"/>
      <c r="O547" s="57"/>
      <c r="P547" s="48"/>
      <c r="Q547" s="48"/>
      <c r="R547" s="41"/>
    </row>
    <row r="548" spans="1:18" x14ac:dyDescent="0.2">
      <c r="A548" s="42"/>
      <c r="B548" s="43"/>
      <c r="C548" s="43"/>
      <c r="D548" s="44"/>
      <c r="E548" s="41"/>
      <c r="F548" s="45"/>
      <c r="G548" s="41"/>
      <c r="H548" s="41"/>
      <c r="I548" s="41"/>
      <c r="J548" s="46"/>
      <c r="K548" s="46"/>
      <c r="L548" s="47"/>
      <c r="M548" s="54"/>
      <c r="N548" s="41"/>
      <c r="O548" s="57"/>
      <c r="P548" s="48"/>
      <c r="Q548" s="48"/>
      <c r="R548" s="41"/>
    </row>
    <row r="549" spans="1:18" x14ac:dyDescent="0.2">
      <c r="A549" s="42"/>
      <c r="B549" s="43"/>
      <c r="C549" s="43"/>
      <c r="D549" s="44"/>
      <c r="E549" s="41"/>
      <c r="F549" s="45"/>
      <c r="G549" s="41"/>
      <c r="H549" s="41"/>
      <c r="I549" s="41"/>
      <c r="J549" s="46"/>
      <c r="K549" s="46"/>
      <c r="L549" s="47"/>
      <c r="M549" s="54"/>
      <c r="N549" s="41"/>
      <c r="O549" s="57"/>
      <c r="P549" s="48"/>
      <c r="Q549" s="48"/>
      <c r="R549" s="41"/>
    </row>
    <row r="550" spans="1:18" x14ac:dyDescent="0.2">
      <c r="A550" s="42"/>
      <c r="B550" s="43"/>
      <c r="C550" s="43"/>
      <c r="D550" s="44"/>
      <c r="E550" s="41"/>
      <c r="F550" s="45"/>
      <c r="G550" s="41"/>
      <c r="H550" s="41"/>
      <c r="I550" s="41"/>
      <c r="J550" s="46"/>
      <c r="K550" s="46"/>
      <c r="L550" s="47"/>
      <c r="M550" s="54"/>
      <c r="N550" s="41"/>
      <c r="O550" s="57"/>
      <c r="P550" s="48"/>
      <c r="Q550" s="48"/>
      <c r="R550" s="41"/>
    </row>
    <row r="551" spans="1:18" x14ac:dyDescent="0.2">
      <c r="A551" s="42"/>
      <c r="B551" s="43"/>
      <c r="C551" s="43"/>
      <c r="D551" s="44"/>
      <c r="E551" s="41"/>
      <c r="F551" s="45"/>
      <c r="G551" s="41"/>
      <c r="H551" s="41"/>
      <c r="I551" s="41"/>
      <c r="J551" s="46"/>
      <c r="K551" s="46"/>
      <c r="L551" s="47"/>
      <c r="M551" s="54"/>
      <c r="N551" s="41"/>
      <c r="O551" s="57"/>
      <c r="P551" s="48"/>
      <c r="Q551" s="48"/>
      <c r="R551" s="41"/>
    </row>
    <row r="552" spans="1:18" x14ac:dyDescent="0.2">
      <c r="A552" s="42"/>
      <c r="B552" s="43"/>
      <c r="C552" s="43"/>
      <c r="D552" s="44"/>
      <c r="E552" s="41"/>
      <c r="F552" s="45"/>
      <c r="G552" s="41"/>
      <c r="H552" s="41"/>
      <c r="I552" s="41"/>
      <c r="J552" s="46"/>
      <c r="K552" s="46"/>
      <c r="L552" s="47"/>
      <c r="M552" s="54"/>
      <c r="N552" s="41"/>
      <c r="O552" s="57"/>
      <c r="P552" s="48"/>
      <c r="Q552" s="48"/>
      <c r="R552" s="41"/>
    </row>
    <row r="553" spans="1:18" x14ac:dyDescent="0.2">
      <c r="A553" s="42"/>
      <c r="B553" s="43"/>
      <c r="C553" s="43"/>
      <c r="D553" s="44"/>
      <c r="E553" s="41"/>
      <c r="F553" s="45"/>
      <c r="G553" s="41"/>
      <c r="H553" s="41"/>
      <c r="I553" s="41"/>
      <c r="J553" s="46"/>
      <c r="K553" s="46"/>
      <c r="L553" s="47"/>
      <c r="M553" s="54"/>
      <c r="N553" s="41"/>
      <c r="O553" s="57"/>
      <c r="P553" s="48"/>
      <c r="Q553" s="48"/>
      <c r="R553" s="41"/>
    </row>
    <row r="554" spans="1:18" x14ac:dyDescent="0.2">
      <c r="A554" s="42"/>
      <c r="B554" s="43"/>
      <c r="C554" s="43"/>
      <c r="D554" s="44"/>
      <c r="E554" s="41"/>
      <c r="F554" s="45"/>
      <c r="G554" s="41"/>
      <c r="H554" s="41"/>
      <c r="I554" s="41"/>
      <c r="J554" s="46"/>
      <c r="K554" s="46"/>
      <c r="L554" s="47"/>
      <c r="M554" s="54"/>
      <c r="N554" s="41"/>
      <c r="O554" s="57"/>
      <c r="P554" s="48"/>
      <c r="Q554" s="48"/>
      <c r="R554" s="41"/>
    </row>
    <row r="555" spans="1:18" x14ac:dyDescent="0.2">
      <c r="A555" s="42"/>
      <c r="B555" s="43"/>
      <c r="C555" s="43"/>
      <c r="D555" s="44"/>
      <c r="E555" s="41"/>
      <c r="F555" s="45"/>
      <c r="G555" s="41"/>
      <c r="H555" s="41"/>
      <c r="I555" s="41"/>
      <c r="J555" s="46"/>
      <c r="K555" s="46"/>
      <c r="L555" s="47"/>
      <c r="M555" s="54"/>
      <c r="N555" s="41"/>
      <c r="O555" s="57"/>
      <c r="P555" s="48"/>
      <c r="Q555" s="48"/>
      <c r="R555" s="41"/>
    </row>
    <row r="556" spans="1:18" x14ac:dyDescent="0.2">
      <c r="A556" s="42"/>
      <c r="B556" s="43"/>
      <c r="C556" s="43"/>
      <c r="D556" s="44"/>
      <c r="E556" s="41"/>
      <c r="F556" s="45"/>
      <c r="G556" s="41"/>
      <c r="H556" s="41"/>
      <c r="I556" s="41"/>
      <c r="J556" s="46"/>
      <c r="K556" s="46"/>
      <c r="L556" s="47"/>
      <c r="M556" s="54"/>
      <c r="N556" s="41"/>
      <c r="O556" s="57"/>
      <c r="P556" s="48"/>
      <c r="Q556" s="48"/>
      <c r="R556" s="41"/>
    </row>
    <row r="557" spans="1:18" x14ac:dyDescent="0.2">
      <c r="A557" s="42"/>
      <c r="B557" s="43"/>
      <c r="C557" s="43"/>
      <c r="D557" s="44"/>
      <c r="E557" s="41"/>
      <c r="F557" s="45"/>
      <c r="G557" s="41"/>
      <c r="H557" s="41"/>
      <c r="I557" s="41"/>
      <c r="J557" s="46"/>
      <c r="K557" s="46"/>
      <c r="L557" s="47"/>
      <c r="M557" s="54"/>
      <c r="N557" s="41"/>
      <c r="O557" s="57"/>
      <c r="P557" s="48"/>
      <c r="Q557" s="48"/>
      <c r="R557" s="41"/>
    </row>
    <row r="558" spans="1:18" x14ac:dyDescent="0.2">
      <c r="A558" s="42"/>
      <c r="B558" s="43"/>
      <c r="C558" s="43"/>
      <c r="D558" s="44"/>
      <c r="E558" s="41"/>
      <c r="F558" s="45"/>
      <c r="G558" s="41"/>
      <c r="H558" s="41"/>
      <c r="I558" s="41"/>
      <c r="J558" s="46"/>
      <c r="K558" s="46"/>
      <c r="L558" s="47"/>
      <c r="M558" s="54"/>
      <c r="N558" s="41"/>
      <c r="O558" s="57"/>
      <c r="P558" s="48"/>
      <c r="Q558" s="48"/>
      <c r="R558" s="41"/>
    </row>
    <row r="559" spans="1:18" x14ac:dyDescent="0.2">
      <c r="A559" s="42"/>
      <c r="B559" s="43"/>
      <c r="C559" s="43"/>
      <c r="D559" s="44"/>
      <c r="E559" s="41"/>
      <c r="F559" s="45"/>
      <c r="G559" s="41"/>
      <c r="H559" s="41"/>
      <c r="I559" s="41"/>
      <c r="J559" s="46"/>
      <c r="K559" s="46"/>
      <c r="L559" s="47"/>
      <c r="M559" s="54"/>
      <c r="N559" s="41"/>
      <c r="O559" s="57"/>
      <c r="P559" s="48"/>
      <c r="Q559" s="48"/>
      <c r="R559" s="41"/>
    </row>
    <row r="560" spans="1:18" x14ac:dyDescent="0.2">
      <c r="A560" s="42"/>
      <c r="B560" s="43"/>
      <c r="C560" s="43"/>
      <c r="D560" s="44"/>
      <c r="E560" s="41"/>
      <c r="F560" s="45"/>
      <c r="G560" s="41"/>
      <c r="H560" s="41"/>
      <c r="I560" s="41"/>
      <c r="J560" s="46"/>
      <c r="K560" s="46"/>
      <c r="L560" s="47"/>
      <c r="M560" s="54"/>
      <c r="N560" s="41"/>
      <c r="O560" s="57"/>
      <c r="P560" s="48"/>
      <c r="Q560" s="48"/>
      <c r="R560" s="41"/>
    </row>
    <row r="561" spans="1:18" x14ac:dyDescent="0.2">
      <c r="A561" s="42"/>
      <c r="B561" s="43"/>
      <c r="C561" s="43"/>
      <c r="D561" s="44"/>
      <c r="E561" s="41"/>
      <c r="F561" s="45"/>
      <c r="G561" s="41"/>
      <c r="H561" s="41"/>
      <c r="I561" s="41"/>
      <c r="J561" s="46"/>
      <c r="K561" s="46"/>
      <c r="L561" s="47"/>
      <c r="M561" s="54"/>
      <c r="N561" s="41"/>
      <c r="O561" s="57"/>
      <c r="P561" s="48"/>
      <c r="Q561" s="48"/>
      <c r="R561" s="41"/>
    </row>
    <row r="562" spans="1:18" x14ac:dyDescent="0.2">
      <c r="A562" s="42"/>
      <c r="B562" s="43"/>
      <c r="C562" s="43"/>
      <c r="D562" s="44"/>
      <c r="E562" s="41"/>
      <c r="F562" s="45"/>
      <c r="G562" s="41"/>
      <c r="H562" s="41"/>
      <c r="I562" s="41"/>
      <c r="J562" s="46"/>
      <c r="K562" s="46"/>
      <c r="L562" s="47"/>
      <c r="M562" s="54"/>
      <c r="N562" s="41"/>
      <c r="O562" s="57"/>
      <c r="P562" s="48"/>
      <c r="Q562" s="48"/>
      <c r="R562" s="41"/>
    </row>
    <row r="563" spans="1:18" x14ac:dyDescent="0.2">
      <c r="A563" s="42"/>
      <c r="B563" s="43"/>
      <c r="C563" s="43"/>
      <c r="D563" s="44"/>
      <c r="E563" s="41"/>
      <c r="F563" s="45"/>
      <c r="G563" s="41"/>
      <c r="H563" s="41"/>
      <c r="I563" s="41"/>
      <c r="J563" s="46"/>
      <c r="K563" s="46"/>
      <c r="L563" s="47"/>
      <c r="M563" s="54"/>
      <c r="N563" s="41"/>
      <c r="O563" s="57"/>
      <c r="P563" s="48"/>
      <c r="Q563" s="48"/>
      <c r="R563" s="41"/>
    </row>
    <row r="564" spans="1:18" x14ac:dyDescent="0.2">
      <c r="A564" s="42"/>
      <c r="B564" s="43"/>
      <c r="C564" s="43"/>
      <c r="D564" s="44"/>
      <c r="E564" s="41"/>
      <c r="F564" s="45"/>
      <c r="G564" s="41"/>
      <c r="H564" s="41"/>
      <c r="I564" s="41"/>
      <c r="J564" s="46"/>
      <c r="K564" s="46"/>
      <c r="L564" s="47"/>
      <c r="M564" s="54"/>
      <c r="N564" s="41"/>
      <c r="O564" s="57"/>
      <c r="P564" s="48"/>
      <c r="Q564" s="48"/>
      <c r="R564" s="41"/>
    </row>
    <row r="565" spans="1:18" x14ac:dyDescent="0.2">
      <c r="A565" s="42"/>
      <c r="B565" s="43"/>
      <c r="C565" s="43"/>
      <c r="D565" s="44"/>
      <c r="E565" s="41"/>
      <c r="F565" s="45"/>
      <c r="G565" s="41"/>
      <c r="H565" s="41"/>
      <c r="I565" s="41"/>
      <c r="J565" s="46"/>
      <c r="K565" s="46"/>
      <c r="L565" s="47"/>
      <c r="M565" s="54"/>
      <c r="N565" s="41"/>
      <c r="O565" s="57"/>
      <c r="P565" s="48"/>
      <c r="Q565" s="48"/>
      <c r="R565" s="41"/>
    </row>
    <row r="566" spans="1:18" x14ac:dyDescent="0.2">
      <c r="A566" s="42"/>
      <c r="B566" s="43"/>
      <c r="C566" s="43"/>
      <c r="D566" s="44"/>
      <c r="E566" s="41"/>
      <c r="F566" s="45"/>
      <c r="G566" s="41"/>
      <c r="H566" s="41"/>
      <c r="I566" s="41"/>
      <c r="J566" s="46"/>
      <c r="K566" s="46"/>
      <c r="L566" s="47"/>
      <c r="M566" s="54"/>
      <c r="N566" s="41"/>
      <c r="O566" s="57"/>
      <c r="P566" s="48"/>
      <c r="Q566" s="48"/>
      <c r="R566" s="41"/>
    </row>
    <row r="567" spans="1:18" x14ac:dyDescent="0.2">
      <c r="A567" s="42"/>
      <c r="B567" s="43"/>
      <c r="C567" s="43"/>
      <c r="D567" s="44"/>
      <c r="E567" s="41"/>
      <c r="F567" s="45"/>
      <c r="G567" s="41"/>
      <c r="H567" s="41"/>
      <c r="I567" s="41"/>
      <c r="J567" s="46"/>
      <c r="K567" s="46"/>
      <c r="L567" s="47"/>
      <c r="M567" s="54"/>
      <c r="N567" s="41"/>
      <c r="O567" s="57"/>
      <c r="P567" s="48"/>
      <c r="Q567" s="48"/>
      <c r="R567" s="41"/>
    </row>
    <row r="568" spans="1:18" x14ac:dyDescent="0.2">
      <c r="A568" s="42"/>
      <c r="B568" s="43"/>
      <c r="C568" s="43"/>
      <c r="D568" s="44"/>
      <c r="E568" s="41"/>
      <c r="F568" s="45"/>
      <c r="G568" s="41"/>
      <c r="H568" s="41"/>
      <c r="I568" s="41"/>
      <c r="J568" s="46"/>
      <c r="K568" s="46"/>
      <c r="L568" s="47"/>
      <c r="M568" s="54"/>
      <c r="N568" s="41"/>
      <c r="O568" s="57"/>
      <c r="P568" s="48"/>
      <c r="Q568" s="48"/>
      <c r="R568" s="41"/>
    </row>
    <row r="569" spans="1:18" x14ac:dyDescent="0.2">
      <c r="A569" s="42"/>
      <c r="B569" s="43"/>
      <c r="C569" s="43"/>
      <c r="D569" s="44"/>
      <c r="E569" s="41"/>
      <c r="F569" s="45"/>
      <c r="G569" s="41"/>
      <c r="H569" s="41"/>
      <c r="I569" s="41"/>
      <c r="J569" s="46"/>
      <c r="K569" s="46"/>
      <c r="L569" s="47"/>
      <c r="M569" s="54"/>
      <c r="N569" s="41"/>
      <c r="O569" s="57"/>
      <c r="P569" s="48"/>
      <c r="Q569" s="48"/>
      <c r="R569" s="41"/>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D7uluOrZh8OQrWbOCbIO9IpXbrzRkRkH3L7UXkOGZI+QkUSiM9BOgnEOJ4CsWoJSOFIujTWjf518KcvDGP2FrA==" saltValue="lx33IqT+1gwuDsW60qu1bw==" spinCount="100000" sheet="1" sort="0"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G22" sqref="G22"/>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66" t="s">
        <v>186</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44260</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76" t="s">
        <v>162</v>
      </c>
      <c r="G6" s="177"/>
      <c r="H6" s="177"/>
      <c r="I6" s="177"/>
      <c r="J6" s="177"/>
      <c r="K6" s="177"/>
      <c r="L6" s="177"/>
      <c r="M6" s="177"/>
      <c r="N6" s="182" t="s">
        <v>10</v>
      </c>
      <c r="O6" s="183"/>
      <c r="P6" s="183"/>
      <c r="Q6" s="183"/>
      <c r="R6" s="183"/>
      <c r="S6" s="180" t="s">
        <v>11</v>
      </c>
      <c r="T6" s="180"/>
      <c r="U6" s="180"/>
      <c r="V6" s="180"/>
      <c r="W6" s="181" t="s">
        <v>12</v>
      </c>
      <c r="X6" s="181"/>
      <c r="Y6" s="181"/>
      <c r="Z6" s="181"/>
      <c r="AA6" s="174" t="s">
        <v>105</v>
      </c>
      <c r="AB6" s="175"/>
      <c r="AC6" s="175"/>
      <c r="AD6" s="175"/>
      <c r="AE6" s="178" t="s">
        <v>101</v>
      </c>
      <c r="AF6" s="179"/>
      <c r="AG6" s="179"/>
      <c r="AH6" s="179"/>
      <c r="AI6" s="172" t="s">
        <v>44</v>
      </c>
      <c r="AJ6" s="173"/>
      <c r="AK6" s="173"/>
      <c r="AL6" s="173"/>
      <c r="AM6" s="171" t="s">
        <v>43</v>
      </c>
      <c r="AN6" s="171"/>
      <c r="AO6" s="171"/>
      <c r="AP6" s="157" t="s">
        <v>17</v>
      </c>
      <c r="AQ6" s="111"/>
      <c r="AR6" s="111"/>
    </row>
    <row r="7" spans="1:58" ht="18.75" x14ac:dyDescent="0.3">
      <c r="D7" s="108"/>
      <c r="E7" s="112" t="s">
        <v>53</v>
      </c>
      <c r="F7" s="113"/>
      <c r="G7" s="103"/>
      <c r="H7" s="103"/>
      <c r="I7" s="103"/>
      <c r="J7" s="104"/>
      <c r="K7" s="18"/>
      <c r="L7" s="114">
        <f>+SUBTOTAL(101,L13:L1002)</f>
        <v>1.047420634920635</v>
      </c>
      <c r="M7" s="115">
        <f t="shared" ref="M7:AP7" si="0">+SUBTOTAL(101,M13:M1002)</f>
        <v>203.59126984126985</v>
      </c>
      <c r="N7" s="115">
        <f t="shared" si="0"/>
        <v>7717.7063492063489</v>
      </c>
      <c r="O7" s="116">
        <f t="shared" si="0"/>
        <v>181.34690476190471</v>
      </c>
      <c r="P7" s="115">
        <f t="shared" si="0"/>
        <v>81.126984126984127</v>
      </c>
      <c r="Q7" s="115">
        <f t="shared" si="0"/>
        <v>50.767150793650778</v>
      </c>
      <c r="R7" s="116">
        <f t="shared" si="0"/>
        <v>5.0277777777777777</v>
      </c>
      <c r="S7" s="116">
        <f t="shared" si="0"/>
        <v>294.45238095238096</v>
      </c>
      <c r="T7" s="116">
        <f t="shared" si="0"/>
        <v>7.2015476190476209</v>
      </c>
      <c r="U7" s="115">
        <f t="shared" si="0"/>
        <v>35.250214285714272</v>
      </c>
      <c r="V7" s="116">
        <f t="shared" si="0"/>
        <v>2.496031746031746</v>
      </c>
      <c r="W7" s="116">
        <f t="shared" si="0"/>
        <v>261.15873015873018</v>
      </c>
      <c r="X7" s="114">
        <f t="shared" si="0"/>
        <v>4.866944444444445</v>
      </c>
      <c r="Y7" s="115">
        <f t="shared" si="0"/>
        <v>29.377111111111127</v>
      </c>
      <c r="Z7" s="116">
        <f t="shared" si="0"/>
        <v>2.5912698412698414</v>
      </c>
      <c r="AA7" s="114">
        <f t="shared" ref="AA7:AH7" si="1">+SUBTOTAL(101,AA13:AA1002)</f>
        <v>983.1349206349206</v>
      </c>
      <c r="AB7" s="114">
        <f t="shared" si="1"/>
        <v>14.818174603174608</v>
      </c>
      <c r="AC7" s="114">
        <f t="shared" si="1"/>
        <v>26.36052777777779</v>
      </c>
      <c r="AD7" s="114">
        <f t="shared" si="1"/>
        <v>2.5912698412698414</v>
      </c>
      <c r="AE7" s="116">
        <f t="shared" si="1"/>
        <v>3.0881148531710845</v>
      </c>
      <c r="AF7" s="116">
        <f t="shared" si="1"/>
        <v>-0.12687499999999996</v>
      </c>
      <c r="AG7" s="116">
        <f t="shared" si="1"/>
        <v>36.639682539682546</v>
      </c>
      <c r="AH7" s="116">
        <f t="shared" si="1"/>
        <v>22.916666666666668</v>
      </c>
      <c r="AI7" s="116">
        <f t="shared" si="0"/>
        <v>128.70238095238096</v>
      </c>
      <c r="AJ7" s="116">
        <f t="shared" si="0"/>
        <v>-0.92123015873015879</v>
      </c>
      <c r="AK7" s="116">
        <f t="shared" si="0"/>
        <v>26.423178571428561</v>
      </c>
      <c r="AL7" s="116">
        <f t="shared" si="0"/>
        <v>5.0277777777777777</v>
      </c>
      <c r="AM7" s="116">
        <f>+SUBTOTAL(101,AM13:AM1002)</f>
        <v>84.007142857142881</v>
      </c>
      <c r="AN7" s="116">
        <f>+SUBTOTAL(101,AN13:AN1002)</f>
        <v>-4.6150793650793638</v>
      </c>
      <c r="AO7" s="116">
        <f>+SUBTOTAL(101,AO13:AO1002)</f>
        <v>17.014071031746035</v>
      </c>
      <c r="AP7" s="117">
        <f t="shared" si="0"/>
        <v>111.11904761904761</v>
      </c>
      <c r="AQ7" s="111"/>
      <c r="AR7" s="111"/>
    </row>
    <row r="8" spans="1:58" ht="18.75" x14ac:dyDescent="0.3">
      <c r="D8" s="108"/>
      <c r="E8" s="112" t="s">
        <v>48</v>
      </c>
      <c r="F8" s="113"/>
      <c r="G8" s="103"/>
      <c r="H8" s="103"/>
      <c r="I8" s="103"/>
      <c r="J8" s="104"/>
      <c r="K8" s="18"/>
      <c r="L8" s="115">
        <f>+SUBTOTAL(102,L13:L1002)</f>
        <v>252</v>
      </c>
      <c r="M8" s="115">
        <f t="shared" ref="M8:AP8" si="2">+SUBTOTAL(102,M13:M1002)</f>
        <v>252</v>
      </c>
      <c r="N8" s="115">
        <f t="shared" si="2"/>
        <v>252</v>
      </c>
      <c r="O8" s="115">
        <f t="shared" si="2"/>
        <v>252</v>
      </c>
      <c r="P8" s="115">
        <f t="shared" si="2"/>
        <v>252</v>
      </c>
      <c r="Q8" s="115">
        <f t="shared" si="2"/>
        <v>252</v>
      </c>
      <c r="R8" s="115">
        <f t="shared" si="2"/>
        <v>252</v>
      </c>
      <c r="S8" s="115">
        <f t="shared" si="2"/>
        <v>252</v>
      </c>
      <c r="T8" s="115">
        <f t="shared" si="2"/>
        <v>252</v>
      </c>
      <c r="U8" s="115">
        <f t="shared" si="2"/>
        <v>252</v>
      </c>
      <c r="V8" s="115">
        <f t="shared" si="2"/>
        <v>252</v>
      </c>
      <c r="W8" s="115">
        <f t="shared" si="2"/>
        <v>252</v>
      </c>
      <c r="X8" s="115">
        <f t="shared" si="2"/>
        <v>252</v>
      </c>
      <c r="Y8" s="115">
        <f t="shared" si="2"/>
        <v>252</v>
      </c>
      <c r="Z8" s="115">
        <f t="shared" si="2"/>
        <v>252</v>
      </c>
      <c r="AA8" s="115">
        <f t="shared" ref="AA8:AH8" si="3">+SUBTOTAL(102,AA13:AA1002)</f>
        <v>252</v>
      </c>
      <c r="AB8" s="115">
        <f t="shared" si="3"/>
        <v>252</v>
      </c>
      <c r="AC8" s="115">
        <f t="shared" si="3"/>
        <v>252</v>
      </c>
      <c r="AD8" s="115">
        <f t="shared" si="3"/>
        <v>252</v>
      </c>
      <c r="AE8" s="115">
        <f t="shared" si="3"/>
        <v>252</v>
      </c>
      <c r="AF8" s="115">
        <f t="shared" si="3"/>
        <v>252</v>
      </c>
      <c r="AG8" s="115">
        <f t="shared" si="3"/>
        <v>252</v>
      </c>
      <c r="AH8" s="115">
        <f t="shared" si="3"/>
        <v>252</v>
      </c>
      <c r="AI8" s="115">
        <f t="shared" si="2"/>
        <v>252</v>
      </c>
      <c r="AJ8" s="115">
        <f t="shared" si="2"/>
        <v>252</v>
      </c>
      <c r="AK8" s="115">
        <f t="shared" si="2"/>
        <v>252</v>
      </c>
      <c r="AL8" s="115">
        <f t="shared" si="2"/>
        <v>252</v>
      </c>
      <c r="AM8" s="115">
        <f>+SUBTOTAL(102,AM13:AM1002)</f>
        <v>252</v>
      </c>
      <c r="AN8" s="115">
        <f>+SUBTOTAL(102,AN13:AN1002)</f>
        <v>252</v>
      </c>
      <c r="AO8" s="115">
        <f>+SUBTOTAL(102,AO13:AO1002)</f>
        <v>252</v>
      </c>
      <c r="AP8" s="118">
        <f t="shared" si="2"/>
        <v>252</v>
      </c>
      <c r="AQ8" s="111"/>
      <c r="AR8" s="111"/>
    </row>
    <row r="9" spans="1:58" ht="18.75" x14ac:dyDescent="0.3">
      <c r="D9" s="108"/>
      <c r="E9" s="112" t="s">
        <v>26</v>
      </c>
      <c r="F9" s="113"/>
      <c r="G9" s="103"/>
      <c r="H9" s="103"/>
      <c r="I9" s="103"/>
      <c r="J9" s="104"/>
      <c r="K9" s="18"/>
      <c r="L9" s="116">
        <f>+SUBTOTAL(105,L13:L1002)</f>
        <v>0</v>
      </c>
      <c r="M9" s="115">
        <f t="shared" ref="M9:AP9" si="4">+SUBTOTAL(105,M13:M1002)</f>
        <v>33</v>
      </c>
      <c r="N9" s="119">
        <f t="shared" si="4"/>
        <v>3225</v>
      </c>
      <c r="O9" s="116">
        <f t="shared" si="4"/>
        <v>-136.85</v>
      </c>
      <c r="P9" s="115">
        <f t="shared" si="4"/>
        <v>10</v>
      </c>
      <c r="Q9" s="115">
        <f t="shared" si="4"/>
        <v>31.670999999999999</v>
      </c>
      <c r="R9" s="115">
        <f t="shared" si="4"/>
        <v>1</v>
      </c>
      <c r="S9" s="116">
        <f t="shared" si="4"/>
        <v>143</v>
      </c>
      <c r="T9" s="116">
        <f t="shared" si="4"/>
        <v>-1.36</v>
      </c>
      <c r="U9" s="115">
        <f t="shared" si="4"/>
        <v>13.04</v>
      </c>
      <c r="V9" s="115">
        <f t="shared" si="4"/>
        <v>1</v>
      </c>
      <c r="W9" s="116">
        <f t="shared" si="4"/>
        <v>115</v>
      </c>
      <c r="X9" s="114">
        <f t="shared" si="4"/>
        <v>-2.04</v>
      </c>
      <c r="Y9" s="115">
        <f t="shared" si="4"/>
        <v>9.36</v>
      </c>
      <c r="Z9" s="115">
        <f t="shared" si="4"/>
        <v>1</v>
      </c>
      <c r="AA9" s="114">
        <f t="shared" ref="AA9:AH9" si="5">+SUBTOTAL(105,AA13:AA1002)</f>
        <v>446</v>
      </c>
      <c r="AB9" s="114">
        <f t="shared" si="5"/>
        <v>-4.5049999999999999</v>
      </c>
      <c r="AC9" s="114">
        <f t="shared" si="5"/>
        <v>7.76</v>
      </c>
      <c r="AD9" s="114">
        <f t="shared" si="5"/>
        <v>1</v>
      </c>
      <c r="AE9" s="116">
        <f t="shared" si="5"/>
        <v>0.51037500000000002</v>
      </c>
      <c r="AF9" s="116">
        <f t="shared" si="5"/>
        <v>-0.67</v>
      </c>
      <c r="AG9" s="116">
        <f t="shared" si="5"/>
        <v>18.3</v>
      </c>
      <c r="AH9" s="116">
        <f t="shared" si="5"/>
        <v>2</v>
      </c>
      <c r="AI9" s="115">
        <f t="shared" si="4"/>
        <v>57</v>
      </c>
      <c r="AJ9" s="116">
        <f t="shared" si="4"/>
        <v>-9.9</v>
      </c>
      <c r="AK9" s="116">
        <f t="shared" si="4"/>
        <v>9.1</v>
      </c>
      <c r="AL9" s="116">
        <f t="shared" si="4"/>
        <v>1</v>
      </c>
      <c r="AM9" s="116">
        <f>+SUBTOTAL(105,AM13:AM1002)</f>
        <v>12.8</v>
      </c>
      <c r="AN9" s="116">
        <f>+SUBTOTAL(105,AN13:AN1002)</f>
        <v>-20.399999999999999</v>
      </c>
      <c r="AO9" s="116">
        <f>+SUBTOTAL(105,AO13:AO1002)</f>
        <v>4.3239999999999998</v>
      </c>
      <c r="AP9" s="117">
        <f t="shared" si="4"/>
        <v>28.4</v>
      </c>
      <c r="AQ9" s="111"/>
      <c r="AR9" s="111"/>
    </row>
    <row r="10" spans="1:58" x14ac:dyDescent="0.2">
      <c r="E10" s="112" t="s">
        <v>27</v>
      </c>
      <c r="F10" s="113"/>
      <c r="J10" s="18"/>
      <c r="K10" s="18"/>
      <c r="L10" s="116">
        <f>+SUBTOTAL(104,L13:L1002)</f>
        <v>8.15</v>
      </c>
      <c r="M10" s="115">
        <f t="shared" ref="M10:AP10" si="6">+SUBTOTAL(104,M13:M1002)</f>
        <v>305</v>
      </c>
      <c r="N10" s="119">
        <f t="shared" si="6"/>
        <v>12312</v>
      </c>
      <c r="O10" s="116">
        <f t="shared" si="6"/>
        <v>687.8</v>
      </c>
      <c r="P10" s="115">
        <f t="shared" si="6"/>
        <v>100</v>
      </c>
      <c r="Q10" s="115">
        <f t="shared" si="6"/>
        <v>67.98</v>
      </c>
      <c r="R10" s="115">
        <f t="shared" si="6"/>
        <v>11</v>
      </c>
      <c r="S10" s="116">
        <f t="shared" si="6"/>
        <v>456</v>
      </c>
      <c r="T10" s="116">
        <f t="shared" si="6"/>
        <v>20.6</v>
      </c>
      <c r="U10" s="115">
        <f t="shared" si="6"/>
        <v>53.783999999999999</v>
      </c>
      <c r="V10" s="115">
        <f t="shared" si="6"/>
        <v>9</v>
      </c>
      <c r="W10" s="116">
        <f t="shared" si="6"/>
        <v>384</v>
      </c>
      <c r="X10" s="114">
        <f t="shared" si="6"/>
        <v>14.6</v>
      </c>
      <c r="Y10" s="115">
        <f t="shared" si="6"/>
        <v>45.683999999999997</v>
      </c>
      <c r="Z10" s="115">
        <f t="shared" si="6"/>
        <v>9</v>
      </c>
      <c r="AA10" s="116">
        <f t="shared" ref="AA10:AH10" si="7">+SUBTOTAL(104,AA13:AA1002)</f>
        <v>1578</v>
      </c>
      <c r="AB10" s="116">
        <f t="shared" si="7"/>
        <v>45.1</v>
      </c>
      <c r="AC10" s="116">
        <f t="shared" si="7"/>
        <v>42.186</v>
      </c>
      <c r="AD10" s="116">
        <f t="shared" si="7"/>
        <v>9</v>
      </c>
      <c r="AE10" s="116">
        <f t="shared" si="7"/>
        <v>7.2940487804877998</v>
      </c>
      <c r="AF10" s="116">
        <f t="shared" si="7"/>
        <v>0.3135</v>
      </c>
      <c r="AG10" s="116">
        <f t="shared" si="7"/>
        <v>51.7</v>
      </c>
      <c r="AH10" s="116">
        <f t="shared" si="7"/>
        <v>68</v>
      </c>
      <c r="AI10" s="115">
        <f t="shared" si="6"/>
        <v>308</v>
      </c>
      <c r="AJ10" s="116">
        <f t="shared" si="6"/>
        <v>10</v>
      </c>
      <c r="AK10" s="116">
        <f t="shared" si="6"/>
        <v>41.7</v>
      </c>
      <c r="AL10" s="116">
        <f t="shared" si="6"/>
        <v>11</v>
      </c>
      <c r="AM10" s="116">
        <f>+SUBTOTAL(104,AM13:AM1002)</f>
        <v>168</v>
      </c>
      <c r="AN10" s="116">
        <f>+SUBTOTAL(104,AN13:AN1002)</f>
        <v>4.5</v>
      </c>
      <c r="AO10" s="116">
        <f>+SUBTOTAL(104,AO13:AO1002)</f>
        <v>33.887999999999998</v>
      </c>
      <c r="AP10" s="117">
        <f t="shared" si="6"/>
        <v>364.8</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106</v>
      </c>
      <c r="AB11" s="126" t="s">
        <v>107</v>
      </c>
      <c r="AC11" s="125" t="s">
        <v>108</v>
      </c>
      <c r="AD11" s="122" t="s">
        <v>109</v>
      </c>
      <c r="AE11" s="127" t="s">
        <v>98</v>
      </c>
      <c r="AF11" s="125" t="s">
        <v>99</v>
      </c>
      <c r="AG11" s="125" t="s">
        <v>100</v>
      </c>
      <c r="AH11" s="125" t="s">
        <v>102</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hidden="1" x14ac:dyDescent="0.2">
      <c r="A12" s="35" t="s">
        <v>59</v>
      </c>
      <c r="B12" s="35" t="s">
        <v>110</v>
      </c>
      <c r="C12" s="35" t="s">
        <v>0</v>
      </c>
      <c r="D12" s="36" t="s">
        <v>1</v>
      </c>
      <c r="E12" s="35" t="s">
        <v>2</v>
      </c>
      <c r="F12" s="37" t="s">
        <v>163</v>
      </c>
      <c r="G12" s="36" t="s">
        <v>164</v>
      </c>
      <c r="H12" s="35" t="s">
        <v>165</v>
      </c>
      <c r="I12" s="35" t="s">
        <v>5</v>
      </c>
      <c r="J12" s="132" t="s">
        <v>167</v>
      </c>
      <c r="K12" s="133" t="s">
        <v>189</v>
      </c>
      <c r="L12" s="133" t="s">
        <v>190</v>
      </c>
      <c r="M12" s="36" t="s">
        <v>191</v>
      </c>
      <c r="N12" s="40" t="s">
        <v>1154</v>
      </c>
      <c r="O12" s="134" t="s">
        <v>1155</v>
      </c>
      <c r="P12" s="40" t="s">
        <v>1156</v>
      </c>
      <c r="Q12" s="40" t="s">
        <v>195</v>
      </c>
      <c r="R12" s="35" t="s">
        <v>1157</v>
      </c>
      <c r="S12" s="40" t="s">
        <v>1158</v>
      </c>
      <c r="T12" s="134" t="s">
        <v>1159</v>
      </c>
      <c r="U12" s="40" t="s">
        <v>1160</v>
      </c>
      <c r="V12" s="35" t="s">
        <v>1161</v>
      </c>
      <c r="W12" s="40" t="s">
        <v>1162</v>
      </c>
      <c r="X12" s="134" t="s">
        <v>1163</v>
      </c>
      <c r="Y12" s="40" t="s">
        <v>1164</v>
      </c>
      <c r="Z12" s="35" t="s">
        <v>1165</v>
      </c>
      <c r="AA12" s="40" t="s">
        <v>1166</v>
      </c>
      <c r="AB12" s="134" t="s">
        <v>1167</v>
      </c>
      <c r="AC12" s="40" t="s">
        <v>1168</v>
      </c>
      <c r="AD12" s="35" t="s">
        <v>1169</v>
      </c>
      <c r="AE12" s="135" t="s">
        <v>1170</v>
      </c>
      <c r="AF12" s="40" t="s">
        <v>1171</v>
      </c>
      <c r="AG12" s="40" t="s">
        <v>1172</v>
      </c>
      <c r="AH12" s="40" t="s">
        <v>1173</v>
      </c>
      <c r="AI12" s="40" t="s">
        <v>1174</v>
      </c>
      <c r="AJ12" s="134" t="s">
        <v>1175</v>
      </c>
      <c r="AK12" s="40" t="s">
        <v>1176</v>
      </c>
      <c r="AL12" s="34" t="s">
        <v>1177</v>
      </c>
      <c r="AM12" s="136" t="s">
        <v>1178</v>
      </c>
      <c r="AN12" s="134" t="s">
        <v>1179</v>
      </c>
      <c r="AO12" s="40" t="s">
        <v>1180</v>
      </c>
      <c r="AP12" s="137" t="s">
        <v>1181</v>
      </c>
      <c r="AQ12" s="33"/>
      <c r="AR12" s="33"/>
      <c r="AS12" s="33"/>
      <c r="AT12" s="33"/>
      <c r="AU12" s="33"/>
      <c r="AV12" s="33"/>
      <c r="AW12" s="33"/>
      <c r="AX12" s="33"/>
      <c r="AY12" s="33"/>
      <c r="AZ12" s="33"/>
      <c r="BA12" s="33"/>
      <c r="BB12" s="33"/>
      <c r="BC12" s="33"/>
      <c r="BD12" s="33"/>
      <c r="BE12" s="33"/>
      <c r="BF12" s="33"/>
    </row>
    <row r="13" spans="1:58" x14ac:dyDescent="0.2">
      <c r="A13" s="141" t="s">
        <v>67</v>
      </c>
      <c r="B13" s="41" t="s">
        <v>55</v>
      </c>
      <c r="C13" s="41" t="s">
        <v>55</v>
      </c>
      <c r="D13" s="44" t="s">
        <v>454</v>
      </c>
      <c r="E13" s="41" t="s">
        <v>1182</v>
      </c>
      <c r="F13" s="45"/>
      <c r="G13" s="41" t="s">
        <v>1183</v>
      </c>
      <c r="H13" s="41" t="s">
        <v>1184</v>
      </c>
      <c r="I13" s="41" t="s">
        <v>1185</v>
      </c>
      <c r="J13" s="46">
        <v>41562</v>
      </c>
      <c r="K13" s="46">
        <v>44002</v>
      </c>
      <c r="L13" s="47">
        <v>0</v>
      </c>
      <c r="M13" s="41">
        <v>205</v>
      </c>
      <c r="N13" s="41">
        <v>5852</v>
      </c>
      <c r="O13" s="138">
        <v>-28.9</v>
      </c>
      <c r="P13" s="48">
        <v>41</v>
      </c>
      <c r="Q13" s="48">
        <v>41.688000000000002</v>
      </c>
      <c r="R13" s="41">
        <v>5</v>
      </c>
      <c r="S13" s="41">
        <v>364</v>
      </c>
      <c r="T13" s="138">
        <v>12.41</v>
      </c>
      <c r="U13" s="48">
        <v>18.48</v>
      </c>
      <c r="V13" s="41">
        <v>1</v>
      </c>
      <c r="W13" s="41">
        <v>259</v>
      </c>
      <c r="X13" s="138">
        <v>4.76</v>
      </c>
      <c r="Y13" s="48">
        <v>13.36</v>
      </c>
      <c r="Z13" s="41">
        <v>1</v>
      </c>
      <c r="AA13" s="41">
        <v>1022</v>
      </c>
      <c r="AB13" s="138">
        <v>14.535</v>
      </c>
      <c r="AC13" s="48">
        <v>11.12</v>
      </c>
      <c r="AD13" s="41">
        <v>1</v>
      </c>
      <c r="AE13" s="47">
        <v>1.27325</v>
      </c>
      <c r="AF13" s="47">
        <v>-0.19</v>
      </c>
      <c r="AG13" s="48">
        <v>19.899999999999999</v>
      </c>
      <c r="AH13" s="48">
        <v>4</v>
      </c>
      <c r="AI13" s="41">
        <v>128</v>
      </c>
      <c r="AJ13" s="138">
        <v>-0.93500000000000005</v>
      </c>
      <c r="AK13" s="48">
        <v>13.8</v>
      </c>
      <c r="AL13" s="41">
        <v>5</v>
      </c>
      <c r="AM13" s="138">
        <v>58</v>
      </c>
      <c r="AN13" s="138">
        <v>-2.0699999999999998</v>
      </c>
      <c r="AO13" s="48">
        <v>8.16</v>
      </c>
      <c r="AP13" s="139">
        <v>227.4</v>
      </c>
    </row>
    <row r="14" spans="1:58" x14ac:dyDescent="0.2">
      <c r="A14" s="141" t="s">
        <v>65</v>
      </c>
      <c r="B14" s="41" t="s">
        <v>55</v>
      </c>
      <c r="C14" s="41" t="s">
        <v>55</v>
      </c>
      <c r="D14" s="44" t="s">
        <v>1186</v>
      </c>
      <c r="E14" s="41" t="s">
        <v>628</v>
      </c>
      <c r="F14" s="45"/>
      <c r="G14" s="41" t="s">
        <v>1187</v>
      </c>
      <c r="H14" s="41"/>
      <c r="I14" s="41" t="s">
        <v>1188</v>
      </c>
      <c r="J14" s="46">
        <v>41624</v>
      </c>
      <c r="K14" s="46">
        <v>43791</v>
      </c>
      <c r="L14" s="47">
        <v>0</v>
      </c>
      <c r="M14" s="41">
        <v>305</v>
      </c>
      <c r="N14" s="41">
        <v>5961</v>
      </c>
      <c r="O14" s="138">
        <v>192.61</v>
      </c>
      <c r="P14" s="48">
        <v>97</v>
      </c>
      <c r="Q14" s="48">
        <v>51.448</v>
      </c>
      <c r="R14" s="41">
        <v>5</v>
      </c>
      <c r="S14" s="41">
        <v>271</v>
      </c>
      <c r="T14" s="138">
        <v>9.01</v>
      </c>
      <c r="U14" s="48">
        <v>48.042000000000002</v>
      </c>
      <c r="V14" s="41">
        <v>4</v>
      </c>
      <c r="W14" s="41">
        <v>219</v>
      </c>
      <c r="X14" s="138">
        <v>5.78</v>
      </c>
      <c r="Y14" s="48">
        <v>39.167999999999999</v>
      </c>
      <c r="Z14" s="41">
        <v>4</v>
      </c>
      <c r="AA14" s="41">
        <v>823</v>
      </c>
      <c r="AB14" s="138">
        <v>18.274999999999999</v>
      </c>
      <c r="AC14" s="48">
        <v>34.985999999999997</v>
      </c>
      <c r="AD14" s="41">
        <v>4</v>
      </c>
      <c r="AE14" s="47">
        <v>2.1212941176470599</v>
      </c>
      <c r="AF14" s="47">
        <v>-0.17100000000000001</v>
      </c>
      <c r="AG14" s="48">
        <v>32.299999999999997</v>
      </c>
      <c r="AH14" s="48">
        <v>51</v>
      </c>
      <c r="AI14" s="41">
        <v>66</v>
      </c>
      <c r="AJ14" s="138">
        <v>-2.72</v>
      </c>
      <c r="AK14" s="48">
        <v>22.4</v>
      </c>
      <c r="AL14" s="41">
        <v>5</v>
      </c>
      <c r="AM14" s="138">
        <v>56.4</v>
      </c>
      <c r="AN14" s="138">
        <v>0.27</v>
      </c>
      <c r="AO14" s="48">
        <v>11.8233</v>
      </c>
      <c r="AP14" s="139">
        <v>221.2</v>
      </c>
    </row>
    <row r="15" spans="1:58" x14ac:dyDescent="0.2">
      <c r="A15" s="141" t="s">
        <v>62</v>
      </c>
      <c r="B15" s="41" t="s">
        <v>55</v>
      </c>
      <c r="C15" s="41" t="s">
        <v>55</v>
      </c>
      <c r="D15" s="44" t="s">
        <v>441</v>
      </c>
      <c r="E15" s="41" t="s">
        <v>442</v>
      </c>
      <c r="F15" s="45" t="s">
        <v>443</v>
      </c>
      <c r="G15" s="41" t="s">
        <v>444</v>
      </c>
      <c r="H15" s="41" t="s">
        <v>445</v>
      </c>
      <c r="I15" s="41" t="s">
        <v>446</v>
      </c>
      <c r="J15" s="46">
        <v>41244</v>
      </c>
      <c r="K15" s="46">
        <v>44155</v>
      </c>
      <c r="L15" s="47">
        <v>2.13</v>
      </c>
      <c r="M15" s="41">
        <v>74</v>
      </c>
      <c r="N15" s="41">
        <v>6646</v>
      </c>
      <c r="O15" s="138">
        <v>285.94</v>
      </c>
      <c r="P15" s="48">
        <v>100</v>
      </c>
      <c r="Q15" s="48">
        <v>58.607999999999997</v>
      </c>
      <c r="R15" s="41">
        <v>7</v>
      </c>
      <c r="S15" s="41">
        <v>254</v>
      </c>
      <c r="T15" s="138">
        <v>13.855</v>
      </c>
      <c r="U15" s="48">
        <v>47.174999999999997</v>
      </c>
      <c r="V15" s="41">
        <v>3</v>
      </c>
      <c r="W15" s="41">
        <v>250</v>
      </c>
      <c r="X15" s="138">
        <v>8.84</v>
      </c>
      <c r="Y15" s="48">
        <v>41.225000000000001</v>
      </c>
      <c r="Z15" s="41">
        <v>3</v>
      </c>
      <c r="AA15" s="41">
        <v>855</v>
      </c>
      <c r="AB15" s="138">
        <v>23.885000000000002</v>
      </c>
      <c r="AC15" s="48">
        <v>38.505000000000003</v>
      </c>
      <c r="AD15" s="41">
        <v>3</v>
      </c>
      <c r="AE15" s="47">
        <v>2.8993199999999999</v>
      </c>
      <c r="AF15" s="47">
        <v>-2.8500000000000001E-2</v>
      </c>
      <c r="AG15" s="48">
        <v>49.7</v>
      </c>
      <c r="AH15" s="48">
        <v>25</v>
      </c>
      <c r="AI15" s="41">
        <v>83</v>
      </c>
      <c r="AJ15" s="138">
        <v>3.4849999999999999</v>
      </c>
      <c r="AK15" s="48">
        <v>39.198</v>
      </c>
      <c r="AL15" s="41">
        <v>7</v>
      </c>
      <c r="AM15" s="138">
        <v>106.8</v>
      </c>
      <c r="AN15" s="138">
        <v>-4.95</v>
      </c>
      <c r="AO15" s="48">
        <v>33.396000000000001</v>
      </c>
      <c r="AP15" s="139">
        <v>207.5</v>
      </c>
    </row>
    <row r="16" spans="1:58" x14ac:dyDescent="0.2">
      <c r="A16" s="142" t="s">
        <v>67</v>
      </c>
      <c r="B16" s="43" t="s">
        <v>55</v>
      </c>
      <c r="C16" s="43" t="s">
        <v>55</v>
      </c>
      <c r="D16" s="44" t="s">
        <v>520</v>
      </c>
      <c r="E16" s="41" t="s">
        <v>1189</v>
      </c>
      <c r="F16" s="45" t="s">
        <v>1190</v>
      </c>
      <c r="G16" s="41" t="s">
        <v>1191</v>
      </c>
      <c r="H16" s="41" t="s">
        <v>1192</v>
      </c>
      <c r="I16" s="41" t="s">
        <v>323</v>
      </c>
      <c r="J16" s="46">
        <v>39811</v>
      </c>
      <c r="K16" s="46">
        <v>43891</v>
      </c>
      <c r="L16" s="47">
        <v>2.2200000000000002</v>
      </c>
      <c r="M16" s="41">
        <v>162</v>
      </c>
      <c r="N16" s="41">
        <v>7400</v>
      </c>
      <c r="O16" s="138">
        <v>146.285</v>
      </c>
      <c r="P16" s="48">
        <v>93</v>
      </c>
      <c r="Q16" s="48">
        <v>61.776000000000003</v>
      </c>
      <c r="R16" s="41">
        <v>9</v>
      </c>
      <c r="S16" s="41">
        <v>326</v>
      </c>
      <c r="T16" s="138">
        <v>11.815</v>
      </c>
      <c r="U16" s="48">
        <v>40.255000000000003</v>
      </c>
      <c r="V16" s="41">
        <v>4</v>
      </c>
      <c r="W16" s="41">
        <v>266</v>
      </c>
      <c r="X16" s="138">
        <v>7.14</v>
      </c>
      <c r="Y16" s="48">
        <v>35.104999999999997</v>
      </c>
      <c r="Z16" s="41">
        <v>4</v>
      </c>
      <c r="AA16" s="41">
        <v>997</v>
      </c>
      <c r="AB16" s="138">
        <v>21.08</v>
      </c>
      <c r="AC16" s="48">
        <v>32.130000000000003</v>
      </c>
      <c r="AD16" s="41">
        <v>4</v>
      </c>
      <c r="AE16" s="47">
        <v>2.0481333333333298</v>
      </c>
      <c r="AF16" s="47">
        <v>-0.28499999999999998</v>
      </c>
      <c r="AG16" s="48">
        <v>45.7</v>
      </c>
      <c r="AH16" s="48">
        <v>30</v>
      </c>
      <c r="AI16" s="41">
        <v>130</v>
      </c>
      <c r="AJ16" s="138">
        <v>-1.9550000000000001</v>
      </c>
      <c r="AK16" s="48">
        <v>38.799999999999997</v>
      </c>
      <c r="AL16" s="41">
        <v>9</v>
      </c>
      <c r="AM16" s="138">
        <v>168</v>
      </c>
      <c r="AN16" s="138">
        <v>-5.67</v>
      </c>
      <c r="AO16" s="48">
        <v>30.294</v>
      </c>
      <c r="AP16" s="139">
        <v>196</v>
      </c>
    </row>
    <row r="17" spans="1:42" x14ac:dyDescent="0.2">
      <c r="A17" s="141" t="s">
        <v>65</v>
      </c>
      <c r="B17" s="41" t="s">
        <v>55</v>
      </c>
      <c r="C17" s="41" t="s">
        <v>55</v>
      </c>
      <c r="D17" s="44" t="s">
        <v>592</v>
      </c>
      <c r="E17" s="41" t="s">
        <v>1193</v>
      </c>
      <c r="F17" s="45"/>
      <c r="G17" s="41" t="s">
        <v>594</v>
      </c>
      <c r="H17" s="41"/>
      <c r="I17" s="41" t="s">
        <v>1194</v>
      </c>
      <c r="J17" s="46">
        <v>41528</v>
      </c>
      <c r="K17" s="46">
        <v>43657</v>
      </c>
      <c r="L17" s="47">
        <v>0.13</v>
      </c>
      <c r="M17" s="41">
        <v>305</v>
      </c>
      <c r="N17" s="41">
        <v>4492</v>
      </c>
      <c r="O17" s="138">
        <v>170.51</v>
      </c>
      <c r="P17" s="48">
        <v>95</v>
      </c>
      <c r="Q17" s="48">
        <v>43.78</v>
      </c>
      <c r="R17" s="41">
        <v>2</v>
      </c>
      <c r="S17" s="41">
        <v>198</v>
      </c>
      <c r="T17" s="138">
        <v>9.52</v>
      </c>
      <c r="U17" s="48">
        <v>36.9</v>
      </c>
      <c r="V17" s="41">
        <v>2</v>
      </c>
      <c r="W17" s="41">
        <v>146</v>
      </c>
      <c r="X17" s="138">
        <v>5.27</v>
      </c>
      <c r="Y17" s="48">
        <v>30.33</v>
      </c>
      <c r="Z17" s="41">
        <v>2</v>
      </c>
      <c r="AA17" s="41">
        <v>590</v>
      </c>
      <c r="AB17" s="138">
        <v>18.36</v>
      </c>
      <c r="AC17" s="48">
        <v>27.18</v>
      </c>
      <c r="AD17" s="41">
        <v>2</v>
      </c>
      <c r="AE17" s="47">
        <v>4.1109999999999998</v>
      </c>
      <c r="AF17" s="47">
        <v>9.4999999999999998E-3</v>
      </c>
      <c r="AG17" s="48">
        <v>34.799999999999997</v>
      </c>
      <c r="AH17" s="48">
        <v>18</v>
      </c>
      <c r="AI17" s="41">
        <v>298</v>
      </c>
      <c r="AJ17" s="138">
        <v>3.91</v>
      </c>
      <c r="AK17" s="48">
        <v>20.9</v>
      </c>
      <c r="AL17" s="41">
        <v>2</v>
      </c>
      <c r="AM17" s="138">
        <v>13.9</v>
      </c>
      <c r="AN17" s="138">
        <v>1.17</v>
      </c>
      <c r="AO17" s="48">
        <v>8.9670000000000005</v>
      </c>
      <c r="AP17" s="139">
        <v>189.2</v>
      </c>
    </row>
    <row r="18" spans="1:42" x14ac:dyDescent="0.2">
      <c r="A18" s="141" t="s">
        <v>65</v>
      </c>
      <c r="B18" s="41" t="s">
        <v>55</v>
      </c>
      <c r="C18" s="41" t="s">
        <v>55</v>
      </c>
      <c r="D18" s="44" t="s">
        <v>1186</v>
      </c>
      <c r="E18" s="41" t="s">
        <v>1195</v>
      </c>
      <c r="F18" s="45"/>
      <c r="G18" s="41" t="s">
        <v>1187</v>
      </c>
      <c r="H18" s="41"/>
      <c r="I18" s="41" t="s">
        <v>1097</v>
      </c>
      <c r="J18" s="46">
        <v>41236</v>
      </c>
      <c r="K18" s="46">
        <v>43887</v>
      </c>
      <c r="L18" s="47">
        <v>0</v>
      </c>
      <c r="M18" s="41">
        <v>305</v>
      </c>
      <c r="N18" s="41">
        <v>5843</v>
      </c>
      <c r="O18" s="138">
        <v>155.63499999999999</v>
      </c>
      <c r="P18" s="48">
        <v>94</v>
      </c>
      <c r="Q18" s="48">
        <v>53.57</v>
      </c>
      <c r="R18" s="41">
        <v>6</v>
      </c>
      <c r="S18" s="41">
        <v>287</v>
      </c>
      <c r="T18" s="138">
        <v>8.5</v>
      </c>
      <c r="U18" s="48">
        <v>46.591999999999999</v>
      </c>
      <c r="V18" s="41">
        <v>5</v>
      </c>
      <c r="W18" s="41">
        <v>222</v>
      </c>
      <c r="X18" s="138">
        <v>3.6549999999999998</v>
      </c>
      <c r="Y18" s="48">
        <v>38.479999999999997</v>
      </c>
      <c r="Z18" s="41">
        <v>5</v>
      </c>
      <c r="AA18" s="41">
        <v>820</v>
      </c>
      <c r="AB18" s="138">
        <v>8.7550000000000008</v>
      </c>
      <c r="AC18" s="48">
        <v>34.32</v>
      </c>
      <c r="AD18" s="41">
        <v>5</v>
      </c>
      <c r="AE18" s="47">
        <v>2.1474117647058799</v>
      </c>
      <c r="AF18" s="47">
        <v>-0.1235</v>
      </c>
      <c r="AG18" s="48">
        <v>31.8</v>
      </c>
      <c r="AH18" s="48">
        <v>68</v>
      </c>
      <c r="AI18" s="41">
        <v>86</v>
      </c>
      <c r="AJ18" s="138">
        <v>-1.9550000000000001</v>
      </c>
      <c r="AK18" s="48">
        <v>24.8</v>
      </c>
      <c r="AL18" s="41">
        <v>6</v>
      </c>
      <c r="AM18" s="138">
        <v>69.900000000000006</v>
      </c>
      <c r="AN18" s="138">
        <v>0.09</v>
      </c>
      <c r="AO18" s="48">
        <v>14.79</v>
      </c>
      <c r="AP18" s="139">
        <v>180.7</v>
      </c>
    </row>
    <row r="19" spans="1:42" x14ac:dyDescent="0.2">
      <c r="A19" s="141" t="s">
        <v>65</v>
      </c>
      <c r="B19" s="41" t="s">
        <v>55</v>
      </c>
      <c r="C19" s="41" t="s">
        <v>55</v>
      </c>
      <c r="D19" s="44" t="s">
        <v>1186</v>
      </c>
      <c r="E19" s="41" t="s">
        <v>1196</v>
      </c>
      <c r="F19" s="45"/>
      <c r="G19" s="41" t="s">
        <v>1187</v>
      </c>
      <c r="H19" s="41"/>
      <c r="I19" s="41" t="s">
        <v>1197</v>
      </c>
      <c r="J19" s="46">
        <v>41534</v>
      </c>
      <c r="K19" s="46">
        <v>44080</v>
      </c>
      <c r="L19" s="47">
        <v>0</v>
      </c>
      <c r="M19" s="41">
        <v>116</v>
      </c>
      <c r="N19" s="41">
        <v>6388</v>
      </c>
      <c r="O19" s="138">
        <v>201.02500000000001</v>
      </c>
      <c r="P19" s="48">
        <v>97</v>
      </c>
      <c r="Q19" s="48">
        <v>52</v>
      </c>
      <c r="R19" s="41">
        <v>6</v>
      </c>
      <c r="S19" s="41">
        <v>272</v>
      </c>
      <c r="T19" s="138">
        <v>6.0350000000000001</v>
      </c>
      <c r="U19" s="48">
        <v>47.43</v>
      </c>
      <c r="V19" s="41">
        <v>4</v>
      </c>
      <c r="W19" s="41">
        <v>227</v>
      </c>
      <c r="X19" s="138">
        <v>3.9950000000000001</v>
      </c>
      <c r="Y19" s="48">
        <v>38.555999999999997</v>
      </c>
      <c r="Z19" s="41">
        <v>4</v>
      </c>
      <c r="AA19" s="41">
        <v>843</v>
      </c>
      <c r="AB19" s="138">
        <v>8.9250000000000007</v>
      </c>
      <c r="AC19" s="48">
        <v>34.475999999999999</v>
      </c>
      <c r="AD19" s="41">
        <v>4</v>
      </c>
      <c r="AE19" s="47">
        <v>1.9519090909090899</v>
      </c>
      <c r="AF19" s="47">
        <v>-0.1615</v>
      </c>
      <c r="AG19" s="48">
        <v>33.1</v>
      </c>
      <c r="AH19" s="48">
        <v>55</v>
      </c>
      <c r="AI19" s="41">
        <v>58</v>
      </c>
      <c r="AJ19" s="138">
        <v>-3.06</v>
      </c>
      <c r="AK19" s="48">
        <v>24.3</v>
      </c>
      <c r="AL19" s="41">
        <v>6</v>
      </c>
      <c r="AM19" s="138">
        <v>90.8</v>
      </c>
      <c r="AN19" s="138">
        <v>1.71</v>
      </c>
      <c r="AO19" s="48">
        <v>14.616</v>
      </c>
      <c r="AP19" s="139">
        <v>176.9</v>
      </c>
    </row>
    <row r="20" spans="1:42" x14ac:dyDescent="0.2">
      <c r="A20" s="141" t="s">
        <v>65</v>
      </c>
      <c r="B20" s="41" t="s">
        <v>55</v>
      </c>
      <c r="C20" s="41" t="s">
        <v>55</v>
      </c>
      <c r="D20" s="44" t="s">
        <v>592</v>
      </c>
      <c r="E20" s="41" t="s">
        <v>593</v>
      </c>
      <c r="F20" s="45"/>
      <c r="G20" s="41" t="s">
        <v>594</v>
      </c>
      <c r="H20" s="41"/>
      <c r="I20" s="41" t="s">
        <v>595</v>
      </c>
      <c r="J20" s="46">
        <v>41538</v>
      </c>
      <c r="K20" s="46">
        <v>44071</v>
      </c>
      <c r="L20" s="47">
        <v>0</v>
      </c>
      <c r="M20" s="41">
        <v>153</v>
      </c>
      <c r="N20" s="41">
        <v>4819</v>
      </c>
      <c r="O20" s="138">
        <v>253.89500000000001</v>
      </c>
      <c r="P20" s="48">
        <v>99</v>
      </c>
      <c r="Q20" s="48">
        <v>44.414999999999999</v>
      </c>
      <c r="R20" s="41">
        <v>3</v>
      </c>
      <c r="S20" s="41">
        <v>195</v>
      </c>
      <c r="T20" s="138">
        <v>8.7550000000000008</v>
      </c>
      <c r="U20" s="48">
        <v>37.53</v>
      </c>
      <c r="V20" s="41">
        <v>2</v>
      </c>
      <c r="W20" s="41">
        <v>149</v>
      </c>
      <c r="X20" s="138">
        <v>5.6950000000000003</v>
      </c>
      <c r="Y20" s="48">
        <v>30.78</v>
      </c>
      <c r="Z20" s="41">
        <v>2</v>
      </c>
      <c r="AA20" s="41">
        <v>587</v>
      </c>
      <c r="AB20" s="138">
        <v>19.21</v>
      </c>
      <c r="AC20" s="48">
        <v>27.45</v>
      </c>
      <c r="AD20" s="41">
        <v>2</v>
      </c>
      <c r="AE20" s="47">
        <v>2.1483181818181798</v>
      </c>
      <c r="AF20" s="47">
        <v>-0.26600000000000001</v>
      </c>
      <c r="AG20" s="48">
        <v>35</v>
      </c>
      <c r="AH20" s="48">
        <v>22</v>
      </c>
      <c r="AI20" s="41">
        <v>186</v>
      </c>
      <c r="AJ20" s="138">
        <v>3.8250000000000002</v>
      </c>
      <c r="AK20" s="48">
        <v>19.2</v>
      </c>
      <c r="AL20" s="41">
        <v>3</v>
      </c>
      <c r="AM20" s="138">
        <v>34.799999999999997</v>
      </c>
      <c r="AN20" s="138">
        <v>-0.63</v>
      </c>
      <c r="AO20" s="48">
        <v>10.004</v>
      </c>
      <c r="AP20" s="139">
        <v>162.19999999999999</v>
      </c>
    </row>
    <row r="21" spans="1:42" x14ac:dyDescent="0.2">
      <c r="A21" s="141" t="s">
        <v>65</v>
      </c>
      <c r="B21" s="41" t="s">
        <v>55</v>
      </c>
      <c r="C21" s="41" t="s">
        <v>55</v>
      </c>
      <c r="D21" s="44" t="s">
        <v>1186</v>
      </c>
      <c r="E21" s="41" t="s">
        <v>1198</v>
      </c>
      <c r="F21" s="45"/>
      <c r="G21" s="41" t="s">
        <v>1187</v>
      </c>
      <c r="H21" s="41"/>
      <c r="I21" s="41" t="s">
        <v>449</v>
      </c>
      <c r="J21" s="46">
        <v>41726</v>
      </c>
      <c r="K21" s="46">
        <v>43993</v>
      </c>
      <c r="L21" s="47">
        <v>0</v>
      </c>
      <c r="M21" s="41">
        <v>203</v>
      </c>
      <c r="N21" s="41">
        <v>6097</v>
      </c>
      <c r="O21" s="138">
        <v>160.22499999999999</v>
      </c>
      <c r="P21" s="48">
        <v>95</v>
      </c>
      <c r="Q21" s="48">
        <v>51.084000000000003</v>
      </c>
      <c r="R21" s="41">
        <v>5</v>
      </c>
      <c r="S21" s="41">
        <v>288</v>
      </c>
      <c r="T21" s="138">
        <v>8.0749999999999993</v>
      </c>
      <c r="U21" s="48">
        <v>46.968000000000004</v>
      </c>
      <c r="V21" s="41">
        <v>3</v>
      </c>
      <c r="W21" s="41">
        <v>228</v>
      </c>
      <c r="X21" s="138">
        <v>3.57</v>
      </c>
      <c r="Y21" s="48">
        <v>38.316000000000003</v>
      </c>
      <c r="Z21" s="41">
        <v>3</v>
      </c>
      <c r="AA21" s="41">
        <v>849</v>
      </c>
      <c r="AB21" s="138">
        <v>9.6050000000000004</v>
      </c>
      <c r="AC21" s="48">
        <v>34.298999999999999</v>
      </c>
      <c r="AD21" s="41">
        <v>3</v>
      </c>
      <c r="AE21" s="47">
        <v>3.0554130434782598</v>
      </c>
      <c r="AF21" s="47">
        <v>-1.9E-2</v>
      </c>
      <c r="AG21" s="48">
        <v>32.5</v>
      </c>
      <c r="AH21" s="48">
        <v>46</v>
      </c>
      <c r="AI21" s="41">
        <v>70</v>
      </c>
      <c r="AJ21" s="138">
        <v>-3.4</v>
      </c>
      <c r="AK21" s="48">
        <v>22.5</v>
      </c>
      <c r="AL21" s="41">
        <v>5</v>
      </c>
      <c r="AM21" s="138">
        <v>54.5</v>
      </c>
      <c r="AN21" s="138">
        <v>-1.08</v>
      </c>
      <c r="AO21" s="48">
        <v>13.2</v>
      </c>
      <c r="AP21" s="139">
        <v>162</v>
      </c>
    </row>
    <row r="22" spans="1:42" x14ac:dyDescent="0.2">
      <c r="A22" s="141" t="s">
        <v>65</v>
      </c>
      <c r="B22" s="41" t="s">
        <v>55</v>
      </c>
      <c r="C22" s="41" t="s">
        <v>55</v>
      </c>
      <c r="D22" s="44" t="s">
        <v>592</v>
      </c>
      <c r="E22" s="41" t="s">
        <v>1199</v>
      </c>
      <c r="F22" s="45"/>
      <c r="G22" s="41" t="s">
        <v>444</v>
      </c>
      <c r="H22" s="41" t="s">
        <v>445</v>
      </c>
      <c r="I22" s="41" t="s">
        <v>1200</v>
      </c>
      <c r="J22" s="46">
        <v>41596</v>
      </c>
      <c r="K22" s="46">
        <v>43848</v>
      </c>
      <c r="L22" s="47">
        <v>0</v>
      </c>
      <c r="M22" s="41">
        <v>287</v>
      </c>
      <c r="N22" s="41">
        <v>4240</v>
      </c>
      <c r="O22" s="138">
        <v>104.89</v>
      </c>
      <c r="P22" s="48">
        <v>87</v>
      </c>
      <c r="Q22" s="48">
        <v>34.32</v>
      </c>
      <c r="R22" s="41">
        <v>3</v>
      </c>
      <c r="S22" s="41">
        <v>196</v>
      </c>
      <c r="T22" s="138">
        <v>10.029999999999999</v>
      </c>
      <c r="U22" s="48">
        <v>29.841000000000001</v>
      </c>
      <c r="V22" s="41">
        <v>3</v>
      </c>
      <c r="W22" s="41">
        <v>123</v>
      </c>
      <c r="X22" s="138">
        <v>2.125</v>
      </c>
      <c r="Y22" s="48">
        <v>22.359000000000002</v>
      </c>
      <c r="Z22" s="41">
        <v>3</v>
      </c>
      <c r="AA22" s="41">
        <v>526</v>
      </c>
      <c r="AB22" s="138">
        <v>9.2650000000000006</v>
      </c>
      <c r="AC22" s="48">
        <v>19.053000000000001</v>
      </c>
      <c r="AD22" s="41">
        <v>3</v>
      </c>
      <c r="AE22" s="47">
        <v>2.3599565217391301</v>
      </c>
      <c r="AF22" s="47">
        <v>-0.14249999999999999</v>
      </c>
      <c r="AG22" s="48">
        <v>26.1</v>
      </c>
      <c r="AH22" s="48">
        <v>23</v>
      </c>
      <c r="AI22" s="41">
        <v>90</v>
      </c>
      <c r="AJ22" s="138">
        <v>-2.4649999999999999</v>
      </c>
      <c r="AK22" s="48">
        <v>9.1</v>
      </c>
      <c r="AL22" s="41">
        <v>3</v>
      </c>
      <c r="AM22" s="138">
        <v>20.7</v>
      </c>
      <c r="AN22" s="138">
        <v>-2.0699999999999998</v>
      </c>
      <c r="AO22" s="48">
        <v>4.9203000000000001</v>
      </c>
      <c r="AP22" s="139">
        <v>160.6</v>
      </c>
    </row>
    <row r="23" spans="1:42" x14ac:dyDescent="0.2">
      <c r="A23" s="141" t="s">
        <v>62</v>
      </c>
      <c r="B23" s="41" t="s">
        <v>55</v>
      </c>
      <c r="C23" s="41" t="s">
        <v>55</v>
      </c>
      <c r="D23" s="44" t="s">
        <v>441</v>
      </c>
      <c r="E23" s="41" t="s">
        <v>1201</v>
      </c>
      <c r="F23" s="45" t="s">
        <v>1202</v>
      </c>
      <c r="G23" s="41" t="s">
        <v>1203</v>
      </c>
      <c r="H23" s="41" t="s">
        <v>1204</v>
      </c>
      <c r="I23" s="41" t="s">
        <v>287</v>
      </c>
      <c r="J23" s="46">
        <v>41058</v>
      </c>
      <c r="K23" s="46">
        <v>43929</v>
      </c>
      <c r="L23" s="47">
        <v>0</v>
      </c>
      <c r="M23" s="41">
        <v>300</v>
      </c>
      <c r="N23" s="41">
        <v>6584</v>
      </c>
      <c r="O23" s="138">
        <v>72.760000000000005</v>
      </c>
      <c r="P23" s="48">
        <v>80</v>
      </c>
      <c r="Q23" s="48">
        <v>43.45</v>
      </c>
      <c r="R23" s="41">
        <v>5</v>
      </c>
      <c r="S23" s="41">
        <v>268</v>
      </c>
      <c r="T23" s="138">
        <v>7.65</v>
      </c>
      <c r="U23" s="48">
        <v>33.698</v>
      </c>
      <c r="V23" s="41">
        <v>4</v>
      </c>
      <c r="W23" s="41">
        <v>239</v>
      </c>
      <c r="X23" s="138">
        <v>4.76</v>
      </c>
      <c r="Y23" s="48">
        <v>25.978999999999999</v>
      </c>
      <c r="Z23" s="41">
        <v>4</v>
      </c>
      <c r="AA23" s="41">
        <v>854</v>
      </c>
      <c r="AB23" s="138">
        <v>10.88</v>
      </c>
      <c r="AC23" s="48">
        <v>22.492999999999999</v>
      </c>
      <c r="AD23" s="41">
        <v>4</v>
      </c>
      <c r="AE23" s="47">
        <v>4.2182068965517301</v>
      </c>
      <c r="AF23" s="47">
        <v>0.13300000000000001</v>
      </c>
      <c r="AG23" s="48">
        <v>30.2</v>
      </c>
      <c r="AH23" s="48">
        <v>29</v>
      </c>
      <c r="AI23" s="41">
        <v>175</v>
      </c>
      <c r="AJ23" s="138">
        <v>1.53</v>
      </c>
      <c r="AK23" s="48">
        <v>14.9</v>
      </c>
      <c r="AL23" s="41">
        <v>5</v>
      </c>
      <c r="AM23" s="138">
        <v>100.6</v>
      </c>
      <c r="AN23" s="138">
        <v>-0.18</v>
      </c>
      <c r="AO23" s="48">
        <v>7.92</v>
      </c>
      <c r="AP23" s="139">
        <v>151.9</v>
      </c>
    </row>
    <row r="24" spans="1:42" x14ac:dyDescent="0.2">
      <c r="A24" s="142" t="s">
        <v>67</v>
      </c>
      <c r="B24" s="43" t="s">
        <v>55</v>
      </c>
      <c r="C24" s="43" t="s">
        <v>55</v>
      </c>
      <c r="D24" s="44" t="s">
        <v>1205</v>
      </c>
      <c r="E24" s="41" t="s">
        <v>1206</v>
      </c>
      <c r="F24" s="45"/>
      <c r="G24" s="41" t="s">
        <v>1207</v>
      </c>
      <c r="H24" s="41" t="s">
        <v>1208</v>
      </c>
      <c r="I24" s="41" t="s">
        <v>1209</v>
      </c>
      <c r="J24" s="46">
        <v>42830</v>
      </c>
      <c r="K24" s="46">
        <v>43839</v>
      </c>
      <c r="L24" s="47">
        <v>1.29</v>
      </c>
      <c r="M24" s="41">
        <v>305</v>
      </c>
      <c r="N24" s="41">
        <v>6635</v>
      </c>
      <c r="O24" s="138">
        <v>110.67</v>
      </c>
      <c r="P24" s="48">
        <v>88</v>
      </c>
      <c r="Q24" s="48">
        <v>44.33</v>
      </c>
      <c r="R24" s="41">
        <v>1</v>
      </c>
      <c r="S24" s="41">
        <v>284</v>
      </c>
      <c r="T24" s="138">
        <v>13.855</v>
      </c>
      <c r="U24" s="48">
        <v>32.58</v>
      </c>
      <c r="V24" s="41">
        <v>1</v>
      </c>
      <c r="W24" s="41">
        <v>242</v>
      </c>
      <c r="X24" s="138">
        <v>8.16</v>
      </c>
      <c r="Y24" s="48">
        <v>30</v>
      </c>
      <c r="Z24" s="41">
        <v>1</v>
      </c>
      <c r="AA24" s="41">
        <v>931</v>
      </c>
      <c r="AB24" s="138">
        <v>26.18</v>
      </c>
      <c r="AC24" s="48">
        <v>27</v>
      </c>
      <c r="AD24" s="41">
        <v>1</v>
      </c>
      <c r="AE24" s="47">
        <v>3.69241666666667</v>
      </c>
      <c r="AF24" s="47">
        <v>-0.36099999999999999</v>
      </c>
      <c r="AG24" s="48">
        <v>34.6</v>
      </c>
      <c r="AH24" s="48">
        <v>12</v>
      </c>
      <c r="AI24" s="41">
        <v>246</v>
      </c>
      <c r="AJ24" s="138">
        <v>-1.36</v>
      </c>
      <c r="AK24" s="48">
        <v>21.6</v>
      </c>
      <c r="AL24" s="41">
        <v>1</v>
      </c>
      <c r="AM24" s="138">
        <v>20.399999999999999</v>
      </c>
      <c r="AN24" s="138">
        <v>-11.88</v>
      </c>
      <c r="AO24" s="48">
        <v>8.2799999999999994</v>
      </c>
      <c r="AP24" s="139">
        <v>150.69999999999999</v>
      </c>
    </row>
    <row r="25" spans="1:42" x14ac:dyDescent="0.2">
      <c r="A25" s="141" t="s">
        <v>67</v>
      </c>
      <c r="B25" s="41" t="s">
        <v>55</v>
      </c>
      <c r="C25" s="41" t="s">
        <v>55</v>
      </c>
      <c r="D25" s="44" t="s">
        <v>1205</v>
      </c>
      <c r="E25" s="41" t="s">
        <v>1209</v>
      </c>
      <c r="F25" s="45"/>
      <c r="G25" s="41" t="s">
        <v>1210</v>
      </c>
      <c r="H25" s="41" t="s">
        <v>1211</v>
      </c>
      <c r="I25" s="41" t="s">
        <v>1212</v>
      </c>
      <c r="J25" s="46">
        <v>41025</v>
      </c>
      <c r="K25" s="46">
        <v>43722</v>
      </c>
      <c r="L25" s="47">
        <v>0</v>
      </c>
      <c r="M25" s="41">
        <v>305</v>
      </c>
      <c r="N25" s="41">
        <v>6398</v>
      </c>
      <c r="O25" s="138">
        <v>172.38</v>
      </c>
      <c r="P25" s="48">
        <v>96</v>
      </c>
      <c r="Q25" s="48">
        <v>59.73</v>
      </c>
      <c r="R25" s="41">
        <v>5</v>
      </c>
      <c r="S25" s="41">
        <v>264</v>
      </c>
      <c r="T25" s="138">
        <v>9.2650000000000006</v>
      </c>
      <c r="U25" s="48">
        <v>47.52</v>
      </c>
      <c r="V25" s="41">
        <v>5</v>
      </c>
      <c r="W25" s="41">
        <v>225</v>
      </c>
      <c r="X25" s="138">
        <v>5.95</v>
      </c>
      <c r="Y25" s="48">
        <v>40.229999999999997</v>
      </c>
      <c r="Z25" s="41">
        <v>5</v>
      </c>
      <c r="AA25" s="41">
        <v>848</v>
      </c>
      <c r="AB25" s="138">
        <v>20.91</v>
      </c>
      <c r="AC25" s="48">
        <v>36.630000000000003</v>
      </c>
      <c r="AD25" s="41">
        <v>5</v>
      </c>
      <c r="AE25" s="47">
        <v>5.5138235294117699</v>
      </c>
      <c r="AF25" s="47">
        <v>-0.17100000000000001</v>
      </c>
      <c r="AG25" s="48">
        <v>46</v>
      </c>
      <c r="AH25" s="48">
        <v>51</v>
      </c>
      <c r="AI25" s="41">
        <v>150</v>
      </c>
      <c r="AJ25" s="138">
        <v>-0.255</v>
      </c>
      <c r="AK25" s="48">
        <v>33.4</v>
      </c>
      <c r="AL25" s="41">
        <v>5</v>
      </c>
      <c r="AM25" s="138">
        <v>105.6</v>
      </c>
      <c r="AN25" s="138">
        <v>-4.1399999999999997</v>
      </c>
      <c r="AO25" s="48">
        <v>22.393799999999999</v>
      </c>
      <c r="AP25" s="139">
        <v>149.5</v>
      </c>
    </row>
    <row r="26" spans="1:42" x14ac:dyDescent="0.2">
      <c r="A26" s="141" t="s">
        <v>67</v>
      </c>
      <c r="B26" s="41" t="s">
        <v>55</v>
      </c>
      <c r="C26" s="41" t="s">
        <v>55</v>
      </c>
      <c r="D26" s="44" t="s">
        <v>454</v>
      </c>
      <c r="E26" s="41" t="s">
        <v>1213</v>
      </c>
      <c r="F26" s="45"/>
      <c r="G26" s="41" t="s">
        <v>1214</v>
      </c>
      <c r="H26" s="41" t="s">
        <v>1215</v>
      </c>
      <c r="I26" s="41" t="s">
        <v>1216</v>
      </c>
      <c r="J26" s="46">
        <v>41751</v>
      </c>
      <c r="K26" s="46">
        <v>43993</v>
      </c>
      <c r="L26" s="47">
        <v>0</v>
      </c>
      <c r="M26" s="41">
        <v>214</v>
      </c>
      <c r="N26" s="41">
        <v>6465</v>
      </c>
      <c r="O26" s="138">
        <v>59.244999999999997</v>
      </c>
      <c r="P26" s="48">
        <v>76</v>
      </c>
      <c r="Q26" s="48">
        <v>39.676000000000002</v>
      </c>
      <c r="R26" s="41">
        <v>5</v>
      </c>
      <c r="S26" s="41">
        <v>362</v>
      </c>
      <c r="T26" s="138">
        <v>8.4149999999999991</v>
      </c>
      <c r="U26" s="48">
        <v>18</v>
      </c>
      <c r="V26" s="41">
        <v>1</v>
      </c>
      <c r="W26" s="41">
        <v>256</v>
      </c>
      <c r="X26" s="138">
        <v>2.9750000000000001</v>
      </c>
      <c r="Y26" s="48">
        <v>13.04</v>
      </c>
      <c r="Z26" s="41">
        <v>1</v>
      </c>
      <c r="AA26" s="41">
        <v>1020</v>
      </c>
      <c r="AB26" s="138">
        <v>8.33</v>
      </c>
      <c r="AC26" s="48">
        <v>10.88</v>
      </c>
      <c r="AD26" s="41">
        <v>1</v>
      </c>
      <c r="AE26" s="47">
        <v>5.8761666666666699</v>
      </c>
      <c r="AF26" s="47">
        <v>0.25650000000000001</v>
      </c>
      <c r="AG26" s="48">
        <v>21.6</v>
      </c>
      <c r="AH26" s="48">
        <v>6</v>
      </c>
      <c r="AI26" s="41">
        <v>98</v>
      </c>
      <c r="AJ26" s="138">
        <v>-2.04</v>
      </c>
      <c r="AK26" s="48">
        <v>13.2</v>
      </c>
      <c r="AL26" s="41">
        <v>5</v>
      </c>
      <c r="AM26" s="138">
        <v>57.1</v>
      </c>
      <c r="AN26" s="138">
        <v>-1.26</v>
      </c>
      <c r="AO26" s="48">
        <v>6.72</v>
      </c>
      <c r="AP26" s="139">
        <v>145.19999999999999</v>
      </c>
    </row>
    <row r="27" spans="1:42" x14ac:dyDescent="0.2">
      <c r="A27" s="141" t="s">
        <v>65</v>
      </c>
      <c r="B27" s="41" t="s">
        <v>55</v>
      </c>
      <c r="C27" s="41" t="s">
        <v>55</v>
      </c>
      <c r="D27" s="44" t="s">
        <v>592</v>
      </c>
      <c r="E27" s="41" t="s">
        <v>1217</v>
      </c>
      <c r="F27" s="45"/>
      <c r="G27" s="41" t="s">
        <v>594</v>
      </c>
      <c r="H27" s="41"/>
      <c r="I27" s="41" t="s">
        <v>595</v>
      </c>
      <c r="J27" s="46">
        <v>41176</v>
      </c>
      <c r="K27" s="46">
        <v>43826</v>
      </c>
      <c r="L27" s="47">
        <v>0</v>
      </c>
      <c r="M27" s="41">
        <v>293</v>
      </c>
      <c r="N27" s="41">
        <v>4379</v>
      </c>
      <c r="O27" s="138">
        <v>239.27500000000001</v>
      </c>
      <c r="P27" s="48">
        <v>99</v>
      </c>
      <c r="Q27" s="48">
        <v>49.83</v>
      </c>
      <c r="R27" s="41">
        <v>4</v>
      </c>
      <c r="S27" s="41">
        <v>182</v>
      </c>
      <c r="T27" s="138">
        <v>7.82</v>
      </c>
      <c r="U27" s="48">
        <v>39.759</v>
      </c>
      <c r="V27" s="41">
        <v>3</v>
      </c>
      <c r="W27" s="41">
        <v>132</v>
      </c>
      <c r="X27" s="138">
        <v>4.76</v>
      </c>
      <c r="Y27" s="48">
        <v>32.625</v>
      </c>
      <c r="Z27" s="41">
        <v>3</v>
      </c>
      <c r="AA27" s="41">
        <v>527</v>
      </c>
      <c r="AB27" s="138">
        <v>17.170000000000002</v>
      </c>
      <c r="AC27" s="48">
        <v>29.231999999999999</v>
      </c>
      <c r="AD27" s="41">
        <v>3</v>
      </c>
      <c r="AE27" s="47">
        <v>1.30273529411765</v>
      </c>
      <c r="AF27" s="47">
        <v>-0.38950000000000001</v>
      </c>
      <c r="AG27" s="48">
        <v>37.299999999999997</v>
      </c>
      <c r="AH27" s="48">
        <v>34</v>
      </c>
      <c r="AI27" s="41">
        <v>207</v>
      </c>
      <c r="AJ27" s="138">
        <v>3.8250000000000002</v>
      </c>
      <c r="AK27" s="48">
        <v>21.7</v>
      </c>
      <c r="AL27" s="41">
        <v>4</v>
      </c>
      <c r="AM27" s="138">
        <v>27.8</v>
      </c>
      <c r="AN27" s="138">
        <v>-0.72</v>
      </c>
      <c r="AO27" s="48">
        <v>12.311999999999999</v>
      </c>
      <c r="AP27" s="139">
        <v>140.30000000000001</v>
      </c>
    </row>
    <row r="28" spans="1:42" x14ac:dyDescent="0.2">
      <c r="A28" s="142" t="s">
        <v>66</v>
      </c>
      <c r="B28" s="43" t="s">
        <v>55</v>
      </c>
      <c r="C28" s="43" t="s">
        <v>55</v>
      </c>
      <c r="D28" s="44" t="s">
        <v>505</v>
      </c>
      <c r="E28" s="41" t="s">
        <v>1218</v>
      </c>
      <c r="F28" s="45" t="s">
        <v>1219</v>
      </c>
      <c r="G28" s="41" t="s">
        <v>1220</v>
      </c>
      <c r="H28" s="41"/>
      <c r="I28" s="41" t="s">
        <v>1221</v>
      </c>
      <c r="J28" s="46">
        <v>39992</v>
      </c>
      <c r="K28" s="46">
        <v>43925</v>
      </c>
      <c r="L28" s="47">
        <v>0</v>
      </c>
      <c r="M28" s="41">
        <v>271</v>
      </c>
      <c r="N28" s="41">
        <v>7372</v>
      </c>
      <c r="O28" s="138">
        <v>130.30500000000001</v>
      </c>
      <c r="P28" s="48">
        <v>91</v>
      </c>
      <c r="Q28" s="48">
        <v>58.3</v>
      </c>
      <c r="R28" s="41">
        <v>8</v>
      </c>
      <c r="S28" s="41">
        <v>313</v>
      </c>
      <c r="T28" s="138">
        <v>1.02</v>
      </c>
      <c r="U28" s="48">
        <v>46.893000000000001</v>
      </c>
      <c r="V28" s="41">
        <v>6</v>
      </c>
      <c r="W28" s="41">
        <v>273</v>
      </c>
      <c r="X28" s="138">
        <v>3.4849999999999999</v>
      </c>
      <c r="Y28" s="48">
        <v>39.411000000000001</v>
      </c>
      <c r="Z28" s="41">
        <v>6</v>
      </c>
      <c r="AA28" s="41">
        <v>988</v>
      </c>
      <c r="AB28" s="138">
        <v>6.7149999999999999</v>
      </c>
      <c r="AC28" s="48">
        <v>36.279000000000003</v>
      </c>
      <c r="AD28" s="41">
        <v>6</v>
      </c>
      <c r="AE28" s="47">
        <v>1.78348780487805</v>
      </c>
      <c r="AF28" s="47">
        <v>-0.14249999999999999</v>
      </c>
      <c r="AG28" s="48">
        <v>38.9</v>
      </c>
      <c r="AH28" s="48">
        <v>41</v>
      </c>
      <c r="AI28" s="41">
        <v>130</v>
      </c>
      <c r="AJ28" s="138">
        <v>-5.44</v>
      </c>
      <c r="AK28" s="48">
        <v>30.5</v>
      </c>
      <c r="AL28" s="41">
        <v>8</v>
      </c>
      <c r="AM28" s="138">
        <v>168</v>
      </c>
      <c r="AN28" s="138">
        <v>3.33</v>
      </c>
      <c r="AO28" s="48">
        <v>19.488</v>
      </c>
      <c r="AP28" s="139">
        <v>137.1</v>
      </c>
    </row>
    <row r="29" spans="1:42" x14ac:dyDescent="0.2">
      <c r="A29" s="141" t="s">
        <v>65</v>
      </c>
      <c r="B29" s="41" t="s">
        <v>55</v>
      </c>
      <c r="C29" s="41" t="s">
        <v>55</v>
      </c>
      <c r="D29" s="44" t="s">
        <v>592</v>
      </c>
      <c r="E29" s="41" t="s">
        <v>1222</v>
      </c>
      <c r="F29" s="45"/>
      <c r="G29" s="41" t="s">
        <v>1223</v>
      </c>
      <c r="H29" s="41" t="s">
        <v>1224</v>
      </c>
      <c r="I29" s="41" t="s">
        <v>1225</v>
      </c>
      <c r="J29" s="46">
        <v>39588</v>
      </c>
      <c r="K29" s="46">
        <v>44152</v>
      </c>
      <c r="L29" s="47">
        <v>0</v>
      </c>
      <c r="M29" s="41">
        <v>72</v>
      </c>
      <c r="N29" s="41">
        <v>3870</v>
      </c>
      <c r="O29" s="138">
        <v>99.875</v>
      </c>
      <c r="P29" s="48">
        <v>86</v>
      </c>
      <c r="Q29" s="48">
        <v>59.64</v>
      </c>
      <c r="R29" s="41">
        <v>8</v>
      </c>
      <c r="S29" s="41">
        <v>178</v>
      </c>
      <c r="T29" s="138">
        <v>8.67</v>
      </c>
      <c r="U29" s="48">
        <v>50.16</v>
      </c>
      <c r="V29" s="41">
        <v>7</v>
      </c>
      <c r="W29" s="41">
        <v>123</v>
      </c>
      <c r="X29" s="138">
        <v>2.4649999999999999</v>
      </c>
      <c r="Y29" s="48">
        <v>43.472000000000001</v>
      </c>
      <c r="Z29" s="41">
        <v>7</v>
      </c>
      <c r="AA29" s="41">
        <v>508</v>
      </c>
      <c r="AB29" s="138">
        <v>13.685</v>
      </c>
      <c r="AC29" s="48">
        <v>40.304000000000002</v>
      </c>
      <c r="AD29" s="41">
        <v>7</v>
      </c>
      <c r="AE29" s="47">
        <v>2.71647272727273</v>
      </c>
      <c r="AF29" s="47">
        <v>0.1045</v>
      </c>
      <c r="AG29" s="48">
        <v>48.2</v>
      </c>
      <c r="AH29" s="48">
        <v>55</v>
      </c>
      <c r="AI29" s="41">
        <v>176</v>
      </c>
      <c r="AJ29" s="138">
        <v>6.375</v>
      </c>
      <c r="AK29" s="48">
        <v>36.575000000000003</v>
      </c>
      <c r="AL29" s="41">
        <v>8</v>
      </c>
      <c r="AM29" s="138">
        <v>69.5</v>
      </c>
      <c r="AN29" s="138">
        <v>1.62</v>
      </c>
      <c r="AO29" s="48">
        <v>30.335999999999999</v>
      </c>
      <c r="AP29" s="139">
        <v>134</v>
      </c>
    </row>
    <row r="30" spans="1:42" x14ac:dyDescent="0.2">
      <c r="A30" s="142" t="s">
        <v>63</v>
      </c>
      <c r="B30" s="43" t="s">
        <v>55</v>
      </c>
      <c r="C30" s="43" t="s">
        <v>55</v>
      </c>
      <c r="D30" s="44" t="s">
        <v>240</v>
      </c>
      <c r="E30" s="41" t="s">
        <v>1226</v>
      </c>
      <c r="F30" s="45" t="s">
        <v>1227</v>
      </c>
      <c r="G30" s="41" t="s">
        <v>1228</v>
      </c>
      <c r="H30" s="41" t="s">
        <v>1229</v>
      </c>
      <c r="I30" s="41" t="s">
        <v>623</v>
      </c>
      <c r="J30" s="46">
        <v>40646</v>
      </c>
      <c r="K30" s="46">
        <v>43973</v>
      </c>
      <c r="L30" s="47">
        <v>2.44</v>
      </c>
      <c r="M30" s="41">
        <v>166</v>
      </c>
      <c r="N30" s="41">
        <v>5923</v>
      </c>
      <c r="O30" s="138">
        <v>33.914999999999999</v>
      </c>
      <c r="P30" s="48">
        <v>68</v>
      </c>
      <c r="Q30" s="48">
        <v>58.752000000000002</v>
      </c>
      <c r="R30" s="41">
        <v>8</v>
      </c>
      <c r="S30" s="41">
        <v>394</v>
      </c>
      <c r="T30" s="138">
        <v>6.7149999999999999</v>
      </c>
      <c r="U30" s="48">
        <v>30.498000000000001</v>
      </c>
      <c r="V30" s="41">
        <v>1</v>
      </c>
      <c r="W30" s="41">
        <v>253</v>
      </c>
      <c r="X30" s="138">
        <v>3.23</v>
      </c>
      <c r="Y30" s="48">
        <v>29.145</v>
      </c>
      <c r="Z30" s="41">
        <v>1</v>
      </c>
      <c r="AA30" s="41">
        <v>1013</v>
      </c>
      <c r="AB30" s="138">
        <v>3.9950000000000001</v>
      </c>
      <c r="AC30" s="48">
        <v>26.361000000000001</v>
      </c>
      <c r="AD30" s="41">
        <v>1</v>
      </c>
      <c r="AE30" s="47">
        <v>2.6448947368421099</v>
      </c>
      <c r="AF30" s="47">
        <v>-7.5999999999999998E-2</v>
      </c>
      <c r="AG30" s="48">
        <v>41.1</v>
      </c>
      <c r="AH30" s="48">
        <v>19</v>
      </c>
      <c r="AI30" s="41">
        <v>91</v>
      </c>
      <c r="AJ30" s="138">
        <v>-1.615</v>
      </c>
      <c r="AK30" s="48">
        <v>34.201999999999998</v>
      </c>
      <c r="AL30" s="41">
        <v>8</v>
      </c>
      <c r="AM30" s="138">
        <v>98.8</v>
      </c>
      <c r="AN30" s="138">
        <v>-1.26</v>
      </c>
      <c r="AO30" s="48">
        <v>25.632000000000001</v>
      </c>
      <c r="AP30" s="139">
        <v>132.4</v>
      </c>
    </row>
    <row r="31" spans="1:42" x14ac:dyDescent="0.2">
      <c r="A31" s="142" t="s">
        <v>64</v>
      </c>
      <c r="B31" s="43" t="s">
        <v>55</v>
      </c>
      <c r="C31" s="43" t="s">
        <v>55</v>
      </c>
      <c r="D31" s="44" t="s">
        <v>1230</v>
      </c>
      <c r="E31" s="41" t="s">
        <v>1231</v>
      </c>
      <c r="F31" s="45"/>
      <c r="G31" s="41" t="s">
        <v>1232</v>
      </c>
      <c r="H31" s="41"/>
      <c r="I31" s="41" t="s">
        <v>1233</v>
      </c>
      <c r="J31" s="46">
        <v>39584</v>
      </c>
      <c r="K31" s="46">
        <v>43730</v>
      </c>
      <c r="L31" s="47">
        <v>0</v>
      </c>
      <c r="M31" s="41">
        <v>114</v>
      </c>
      <c r="N31" s="41">
        <v>6066</v>
      </c>
      <c r="O31" s="138">
        <v>179.77500000000001</v>
      </c>
      <c r="P31" s="48">
        <v>96</v>
      </c>
      <c r="Q31" s="48">
        <v>42.945</v>
      </c>
      <c r="R31" s="41">
        <v>6</v>
      </c>
      <c r="S31" s="41">
        <v>241</v>
      </c>
      <c r="T31" s="138">
        <v>3.9950000000000001</v>
      </c>
      <c r="U31" s="48">
        <v>13.04</v>
      </c>
      <c r="V31" s="41">
        <v>1</v>
      </c>
      <c r="W31" s="41">
        <v>186</v>
      </c>
      <c r="X31" s="138">
        <v>1.53</v>
      </c>
      <c r="Y31" s="48">
        <v>9.36</v>
      </c>
      <c r="Z31" s="41">
        <v>1</v>
      </c>
      <c r="AA31" s="41">
        <v>744</v>
      </c>
      <c r="AB31" s="138">
        <v>3.4849999999999999</v>
      </c>
      <c r="AC31" s="48">
        <v>7.76</v>
      </c>
      <c r="AD31" s="41">
        <v>1</v>
      </c>
      <c r="AE31" s="47">
        <v>1.23477777777778</v>
      </c>
      <c r="AF31" s="47">
        <v>-0.17100000000000001</v>
      </c>
      <c r="AG31" s="48">
        <v>30.4</v>
      </c>
      <c r="AH31" s="48">
        <v>9</v>
      </c>
      <c r="AI31" s="41">
        <v>85</v>
      </c>
      <c r="AJ31" s="138">
        <v>-2.21</v>
      </c>
      <c r="AK31" s="48">
        <v>17.100000000000001</v>
      </c>
      <c r="AL31" s="41">
        <v>6</v>
      </c>
      <c r="AM31" s="138">
        <v>151.19999999999999</v>
      </c>
      <c r="AN31" s="138">
        <v>3.06</v>
      </c>
      <c r="AO31" s="48">
        <v>5.9993999999999996</v>
      </c>
      <c r="AP31" s="139">
        <v>131.9</v>
      </c>
    </row>
    <row r="32" spans="1:42" x14ac:dyDescent="0.2">
      <c r="A32" s="141" t="s">
        <v>62</v>
      </c>
      <c r="B32" s="41" t="s">
        <v>55</v>
      </c>
      <c r="C32" s="41" t="s">
        <v>55</v>
      </c>
      <c r="D32" s="44" t="s">
        <v>441</v>
      </c>
      <c r="E32" s="41" t="s">
        <v>729</v>
      </c>
      <c r="F32" s="45" t="s">
        <v>1234</v>
      </c>
      <c r="G32" s="41" t="s">
        <v>1235</v>
      </c>
      <c r="H32" s="41" t="s">
        <v>1236</v>
      </c>
      <c r="I32" s="41" t="s">
        <v>1237</v>
      </c>
      <c r="J32" s="46">
        <v>40065</v>
      </c>
      <c r="K32" s="46">
        <v>44138</v>
      </c>
      <c r="L32" s="47">
        <v>2.74</v>
      </c>
      <c r="M32" s="41">
        <v>91</v>
      </c>
      <c r="N32" s="41">
        <v>5910</v>
      </c>
      <c r="O32" s="138">
        <v>198.39</v>
      </c>
      <c r="P32" s="48">
        <v>97</v>
      </c>
      <c r="Q32" s="48">
        <v>56.594999999999999</v>
      </c>
      <c r="R32" s="41">
        <v>8</v>
      </c>
      <c r="S32" s="41">
        <v>234</v>
      </c>
      <c r="T32" s="138">
        <v>4.08</v>
      </c>
      <c r="U32" s="48">
        <v>45.448</v>
      </c>
      <c r="V32" s="41">
        <v>4</v>
      </c>
      <c r="W32" s="41">
        <v>202</v>
      </c>
      <c r="X32" s="138">
        <v>4.6749999999999998</v>
      </c>
      <c r="Y32" s="48">
        <v>37.89</v>
      </c>
      <c r="Z32" s="41">
        <v>5</v>
      </c>
      <c r="AA32" s="41">
        <v>742</v>
      </c>
      <c r="AB32" s="138">
        <v>12.835000000000001</v>
      </c>
      <c r="AC32" s="48">
        <v>34.56</v>
      </c>
      <c r="AD32" s="41">
        <v>5</v>
      </c>
      <c r="AE32" s="47">
        <v>3.8504999999999998</v>
      </c>
      <c r="AF32" s="47">
        <v>2.8500000000000001E-2</v>
      </c>
      <c r="AG32" s="48">
        <v>39.9</v>
      </c>
      <c r="AH32" s="48">
        <v>52</v>
      </c>
      <c r="AI32" s="41">
        <v>131</v>
      </c>
      <c r="AJ32" s="138">
        <v>-1.4450000000000001</v>
      </c>
      <c r="AK32" s="48">
        <v>29.83</v>
      </c>
      <c r="AL32" s="41">
        <v>8</v>
      </c>
      <c r="AM32" s="138">
        <v>125.3</v>
      </c>
      <c r="AN32" s="138">
        <v>0.99</v>
      </c>
      <c r="AO32" s="48">
        <v>21.0276</v>
      </c>
      <c r="AP32" s="139">
        <v>129.5</v>
      </c>
    </row>
    <row r="33" spans="1:42" x14ac:dyDescent="0.2">
      <c r="A33" s="141" t="s">
        <v>67</v>
      </c>
      <c r="B33" s="41" t="s">
        <v>55</v>
      </c>
      <c r="C33" s="41" t="s">
        <v>55</v>
      </c>
      <c r="D33" s="44" t="s">
        <v>1205</v>
      </c>
      <c r="E33" s="41" t="s">
        <v>1238</v>
      </c>
      <c r="F33" s="45"/>
      <c r="G33" s="41" t="s">
        <v>523</v>
      </c>
      <c r="H33" s="41" t="s">
        <v>524</v>
      </c>
      <c r="I33" s="41" t="s">
        <v>1239</v>
      </c>
      <c r="J33" s="46">
        <v>41888</v>
      </c>
      <c r="K33" s="46">
        <v>43958</v>
      </c>
      <c r="L33" s="47">
        <v>1.06</v>
      </c>
      <c r="M33" s="41">
        <v>270</v>
      </c>
      <c r="N33" s="41">
        <v>5234</v>
      </c>
      <c r="O33" s="138">
        <v>100.895</v>
      </c>
      <c r="P33" s="48">
        <v>86</v>
      </c>
      <c r="Q33" s="48">
        <v>52.03</v>
      </c>
      <c r="R33" s="41">
        <v>4</v>
      </c>
      <c r="S33" s="41">
        <v>236</v>
      </c>
      <c r="T33" s="138">
        <v>7.3949999999999996</v>
      </c>
      <c r="U33" s="48">
        <v>40.409999999999997</v>
      </c>
      <c r="V33" s="41">
        <v>4</v>
      </c>
      <c r="W33" s="41">
        <v>188</v>
      </c>
      <c r="X33" s="138">
        <v>2.2949999999999999</v>
      </c>
      <c r="Y33" s="48">
        <v>33.03</v>
      </c>
      <c r="Z33" s="41">
        <v>4</v>
      </c>
      <c r="AA33" s="41">
        <v>698</v>
      </c>
      <c r="AB33" s="138">
        <v>6.63</v>
      </c>
      <c r="AC33" s="48">
        <v>29.61</v>
      </c>
      <c r="AD33" s="41">
        <v>4</v>
      </c>
      <c r="AE33" s="47">
        <v>4.4228333333333296</v>
      </c>
      <c r="AF33" s="47">
        <v>-0.19950000000000001</v>
      </c>
      <c r="AG33" s="48">
        <v>37.799999999999997</v>
      </c>
      <c r="AH33" s="48">
        <v>36</v>
      </c>
      <c r="AI33" s="41">
        <v>147</v>
      </c>
      <c r="AJ33" s="138">
        <v>-1.615</v>
      </c>
      <c r="AK33" s="48">
        <v>24.6</v>
      </c>
      <c r="AL33" s="41">
        <v>4</v>
      </c>
      <c r="AM33" s="138">
        <v>47.8</v>
      </c>
      <c r="AN33" s="138">
        <v>-1.8</v>
      </c>
      <c r="AO33" s="48">
        <v>14.981</v>
      </c>
      <c r="AP33" s="139">
        <v>123.9</v>
      </c>
    </row>
    <row r="34" spans="1:42" x14ac:dyDescent="0.2">
      <c r="A34" s="141" t="s">
        <v>65</v>
      </c>
      <c r="B34" s="41" t="s">
        <v>55</v>
      </c>
      <c r="C34" s="41" t="s">
        <v>55</v>
      </c>
      <c r="D34" s="44" t="s">
        <v>592</v>
      </c>
      <c r="E34" s="41" t="s">
        <v>1194</v>
      </c>
      <c r="F34" s="45"/>
      <c r="G34" s="41" t="s">
        <v>1240</v>
      </c>
      <c r="H34" s="41" t="s">
        <v>1241</v>
      </c>
      <c r="I34" s="41" t="s">
        <v>585</v>
      </c>
      <c r="J34" s="46">
        <v>39022</v>
      </c>
      <c r="K34" s="46">
        <v>44059</v>
      </c>
      <c r="L34" s="47">
        <v>0</v>
      </c>
      <c r="M34" s="41">
        <v>165</v>
      </c>
      <c r="N34" s="41">
        <v>3225</v>
      </c>
      <c r="O34" s="138">
        <v>-8.5</v>
      </c>
      <c r="P34" s="48">
        <v>51</v>
      </c>
      <c r="Q34" s="48">
        <v>61.258000000000003</v>
      </c>
      <c r="R34" s="41">
        <v>11</v>
      </c>
      <c r="S34" s="41">
        <v>160</v>
      </c>
      <c r="T34" s="138">
        <v>3.57</v>
      </c>
      <c r="U34" s="48">
        <v>47.97</v>
      </c>
      <c r="V34" s="41">
        <v>8</v>
      </c>
      <c r="W34" s="41">
        <v>116</v>
      </c>
      <c r="X34" s="138">
        <v>1.36</v>
      </c>
      <c r="Y34" s="48">
        <v>40.5</v>
      </c>
      <c r="Z34" s="41">
        <v>8</v>
      </c>
      <c r="AA34" s="41">
        <v>446</v>
      </c>
      <c r="AB34" s="138">
        <v>4.165</v>
      </c>
      <c r="AC34" s="48">
        <v>36.81</v>
      </c>
      <c r="AD34" s="41">
        <v>8</v>
      </c>
      <c r="AE34" s="47">
        <v>3.5833793103448301</v>
      </c>
      <c r="AF34" s="47">
        <v>9.4999999999999998E-3</v>
      </c>
      <c r="AG34" s="48">
        <v>43.6</v>
      </c>
      <c r="AH34" s="48">
        <v>58</v>
      </c>
      <c r="AI34" s="41">
        <v>126</v>
      </c>
      <c r="AJ34" s="138">
        <v>-1.9550000000000001</v>
      </c>
      <c r="AK34" s="48">
        <v>37.223999999999997</v>
      </c>
      <c r="AL34" s="41">
        <v>11</v>
      </c>
      <c r="AM34" s="138">
        <v>108.5</v>
      </c>
      <c r="AN34" s="138">
        <v>2.61</v>
      </c>
      <c r="AO34" s="48">
        <v>26.334</v>
      </c>
      <c r="AP34" s="139">
        <v>119.7</v>
      </c>
    </row>
    <row r="35" spans="1:42" x14ac:dyDescent="0.2">
      <c r="A35" s="141" t="s">
        <v>69</v>
      </c>
      <c r="B35" s="41" t="s">
        <v>55</v>
      </c>
      <c r="C35" s="41" t="s">
        <v>55</v>
      </c>
      <c r="D35" s="44" t="s">
        <v>284</v>
      </c>
      <c r="E35" s="41" t="s">
        <v>1242</v>
      </c>
      <c r="F35" s="45" t="s">
        <v>1243</v>
      </c>
      <c r="G35" s="41" t="s">
        <v>1244</v>
      </c>
      <c r="H35" s="41" t="s">
        <v>1245</v>
      </c>
      <c r="I35" s="41" t="s">
        <v>1246</v>
      </c>
      <c r="J35" s="46">
        <v>39987</v>
      </c>
      <c r="K35" s="46">
        <v>43969</v>
      </c>
      <c r="L35" s="47">
        <v>0.33</v>
      </c>
      <c r="M35" s="41">
        <v>220</v>
      </c>
      <c r="N35" s="41">
        <v>6523</v>
      </c>
      <c r="O35" s="138">
        <v>-1.53</v>
      </c>
      <c r="P35" s="48">
        <v>54</v>
      </c>
      <c r="Q35" s="48">
        <v>61</v>
      </c>
      <c r="R35" s="41">
        <v>8</v>
      </c>
      <c r="S35" s="41">
        <v>311</v>
      </c>
      <c r="T35" s="138">
        <v>7.5650000000000004</v>
      </c>
      <c r="U35" s="48">
        <v>45.15</v>
      </c>
      <c r="V35" s="41">
        <v>3</v>
      </c>
      <c r="W35" s="41">
        <v>245</v>
      </c>
      <c r="X35" s="138">
        <v>2.5499999999999998</v>
      </c>
      <c r="Y35" s="48">
        <v>38.872</v>
      </c>
      <c r="Z35" s="41">
        <v>3</v>
      </c>
      <c r="AA35" s="41">
        <v>956</v>
      </c>
      <c r="AB35" s="138">
        <v>12.494999999999999</v>
      </c>
      <c r="AC35" s="48">
        <v>35.862000000000002</v>
      </c>
      <c r="AD35" s="41">
        <v>3</v>
      </c>
      <c r="AE35" s="47">
        <v>3.0535714285714302</v>
      </c>
      <c r="AF35" s="47">
        <v>6.6500000000000004E-2</v>
      </c>
      <c r="AG35" s="48">
        <v>47.5</v>
      </c>
      <c r="AH35" s="48">
        <v>28</v>
      </c>
      <c r="AI35" s="41">
        <v>154</v>
      </c>
      <c r="AJ35" s="138">
        <v>8.5000000000000006E-2</v>
      </c>
      <c r="AK35" s="48">
        <v>40.700000000000003</v>
      </c>
      <c r="AL35" s="41">
        <v>8</v>
      </c>
      <c r="AM35" s="138">
        <v>168</v>
      </c>
      <c r="AN35" s="138">
        <v>-1.53</v>
      </c>
      <c r="AO35" s="48">
        <v>33.887999999999998</v>
      </c>
      <c r="AP35" s="139">
        <v>119.6</v>
      </c>
    </row>
    <row r="36" spans="1:42" x14ac:dyDescent="0.2">
      <c r="A36" s="141" t="s">
        <v>66</v>
      </c>
      <c r="B36" s="41" t="s">
        <v>55</v>
      </c>
      <c r="C36" s="41" t="s">
        <v>55</v>
      </c>
      <c r="D36" s="44" t="s">
        <v>505</v>
      </c>
      <c r="E36" s="41" t="s">
        <v>988</v>
      </c>
      <c r="F36" s="45" t="s">
        <v>1247</v>
      </c>
      <c r="G36" s="41" t="s">
        <v>1248</v>
      </c>
      <c r="H36" s="41" t="s">
        <v>1249</v>
      </c>
      <c r="I36" s="41" t="s">
        <v>1250</v>
      </c>
      <c r="J36" s="46">
        <v>41365</v>
      </c>
      <c r="K36" s="46">
        <v>43996</v>
      </c>
      <c r="L36" s="47">
        <v>1.1399999999999999</v>
      </c>
      <c r="M36" s="41">
        <v>228</v>
      </c>
      <c r="N36" s="41">
        <v>7439</v>
      </c>
      <c r="O36" s="138">
        <v>4.6749999999999998</v>
      </c>
      <c r="P36" s="48">
        <v>56</v>
      </c>
      <c r="Q36" s="48">
        <v>62.893000000000001</v>
      </c>
      <c r="R36" s="41">
        <v>6</v>
      </c>
      <c r="S36" s="41">
        <v>362</v>
      </c>
      <c r="T36" s="138">
        <v>8.0749999999999993</v>
      </c>
      <c r="U36" s="48">
        <v>45.500999999999998</v>
      </c>
      <c r="V36" s="41">
        <v>3</v>
      </c>
      <c r="W36" s="41">
        <v>289</v>
      </c>
      <c r="X36" s="138">
        <v>3.23</v>
      </c>
      <c r="Y36" s="48">
        <v>39.933</v>
      </c>
      <c r="Z36" s="41">
        <v>3</v>
      </c>
      <c r="AA36" s="41">
        <v>1081</v>
      </c>
      <c r="AB36" s="138">
        <v>8.0749999999999993</v>
      </c>
      <c r="AC36" s="48">
        <v>37.323</v>
      </c>
      <c r="AD36" s="41">
        <v>3</v>
      </c>
      <c r="AE36" s="47">
        <v>2.6982608695652202</v>
      </c>
      <c r="AF36" s="47">
        <v>-9.5000000000000001E-2</v>
      </c>
      <c r="AG36" s="48">
        <v>47.1</v>
      </c>
      <c r="AH36" s="48">
        <v>23</v>
      </c>
      <c r="AI36" s="41">
        <v>102</v>
      </c>
      <c r="AJ36" s="138">
        <v>-5.5250000000000004</v>
      </c>
      <c r="AK36" s="48">
        <v>39.299999999999997</v>
      </c>
      <c r="AL36" s="41">
        <v>6</v>
      </c>
      <c r="AM36" s="138">
        <v>107.6</v>
      </c>
      <c r="AN36" s="138">
        <v>-5.49</v>
      </c>
      <c r="AO36" s="48">
        <v>29.058</v>
      </c>
      <c r="AP36" s="139">
        <v>118.9</v>
      </c>
    </row>
    <row r="37" spans="1:42" x14ac:dyDescent="0.2">
      <c r="A37" s="141" t="s">
        <v>66</v>
      </c>
      <c r="B37" s="41" t="s">
        <v>55</v>
      </c>
      <c r="C37" s="41" t="s">
        <v>55</v>
      </c>
      <c r="D37" s="44" t="s">
        <v>505</v>
      </c>
      <c r="E37" s="41" t="s">
        <v>1251</v>
      </c>
      <c r="F37" s="45" t="s">
        <v>1252</v>
      </c>
      <c r="G37" s="41" t="s">
        <v>1248</v>
      </c>
      <c r="H37" s="41" t="s">
        <v>1249</v>
      </c>
      <c r="I37" s="41" t="s">
        <v>1253</v>
      </c>
      <c r="J37" s="46">
        <v>40910</v>
      </c>
      <c r="K37" s="46">
        <v>44028</v>
      </c>
      <c r="L37" s="47">
        <v>0</v>
      </c>
      <c r="M37" s="41">
        <v>196</v>
      </c>
      <c r="N37" s="41">
        <v>7900</v>
      </c>
      <c r="O37" s="138">
        <v>138.80500000000001</v>
      </c>
      <c r="P37" s="48">
        <v>92</v>
      </c>
      <c r="Q37" s="48">
        <v>40.548000000000002</v>
      </c>
      <c r="R37" s="41">
        <v>6</v>
      </c>
      <c r="S37" s="41">
        <v>335</v>
      </c>
      <c r="T37" s="138">
        <v>4.5049999999999999</v>
      </c>
      <c r="U37" s="48">
        <v>28.35</v>
      </c>
      <c r="V37" s="41">
        <v>2</v>
      </c>
      <c r="W37" s="41">
        <v>293</v>
      </c>
      <c r="X37" s="138">
        <v>4.335</v>
      </c>
      <c r="Y37" s="48">
        <v>23.228999999999999</v>
      </c>
      <c r="Z37" s="41">
        <v>3</v>
      </c>
      <c r="AA37" s="41">
        <v>1074</v>
      </c>
      <c r="AB37" s="138">
        <v>10.71</v>
      </c>
      <c r="AC37" s="48">
        <v>19.835999999999999</v>
      </c>
      <c r="AD37" s="41">
        <v>3</v>
      </c>
      <c r="AE37" s="47">
        <v>2.6496206896551699</v>
      </c>
      <c r="AF37" s="47">
        <v>-9.5000000000000001E-2</v>
      </c>
      <c r="AG37" s="48">
        <v>26.5</v>
      </c>
      <c r="AH37" s="48">
        <v>29</v>
      </c>
      <c r="AI37" s="41">
        <v>158</v>
      </c>
      <c r="AJ37" s="138">
        <v>0.51</v>
      </c>
      <c r="AK37" s="48">
        <v>14.6</v>
      </c>
      <c r="AL37" s="41">
        <v>6</v>
      </c>
      <c r="AM37" s="138">
        <v>120.5</v>
      </c>
      <c r="AN37" s="138">
        <v>0.36</v>
      </c>
      <c r="AO37" s="48">
        <v>7.0469999999999997</v>
      </c>
      <c r="AP37" s="139">
        <v>117.7</v>
      </c>
    </row>
    <row r="38" spans="1:42" x14ac:dyDescent="0.2">
      <c r="A38" s="142" t="s">
        <v>65</v>
      </c>
      <c r="B38" s="43" t="s">
        <v>55</v>
      </c>
      <c r="C38" s="43" t="s">
        <v>55</v>
      </c>
      <c r="D38" s="44" t="s">
        <v>592</v>
      </c>
      <c r="E38" s="41" t="s">
        <v>1254</v>
      </c>
      <c r="F38" s="45"/>
      <c r="G38" s="41" t="s">
        <v>594</v>
      </c>
      <c r="H38" s="41"/>
      <c r="I38" s="41" t="s">
        <v>1255</v>
      </c>
      <c r="J38" s="46">
        <v>42117</v>
      </c>
      <c r="K38" s="46">
        <v>44131</v>
      </c>
      <c r="L38" s="47">
        <v>0.33</v>
      </c>
      <c r="M38" s="41">
        <v>93</v>
      </c>
      <c r="N38" s="41">
        <v>4118</v>
      </c>
      <c r="O38" s="138">
        <v>182.58</v>
      </c>
      <c r="P38" s="48">
        <v>96</v>
      </c>
      <c r="Q38" s="48">
        <v>41.777999999999999</v>
      </c>
      <c r="R38" s="41">
        <v>3</v>
      </c>
      <c r="S38" s="41">
        <v>167</v>
      </c>
      <c r="T38" s="138">
        <v>7.48</v>
      </c>
      <c r="U38" s="48">
        <v>34.68</v>
      </c>
      <c r="V38" s="41">
        <v>2</v>
      </c>
      <c r="W38" s="41">
        <v>120</v>
      </c>
      <c r="X38" s="138">
        <v>5.6950000000000003</v>
      </c>
      <c r="Y38" s="48">
        <v>28.475000000000001</v>
      </c>
      <c r="Z38" s="41">
        <v>2</v>
      </c>
      <c r="AA38" s="41">
        <v>465</v>
      </c>
      <c r="AB38" s="138">
        <v>16.489999999999998</v>
      </c>
      <c r="AC38" s="48">
        <v>25.585000000000001</v>
      </c>
      <c r="AD38" s="41">
        <v>2</v>
      </c>
      <c r="AE38" s="47">
        <v>6.5638823529411798</v>
      </c>
      <c r="AF38" s="47">
        <v>0.247</v>
      </c>
      <c r="AG38" s="48">
        <v>35</v>
      </c>
      <c r="AH38" s="48">
        <v>17</v>
      </c>
      <c r="AI38" s="41">
        <v>163</v>
      </c>
      <c r="AJ38" s="138">
        <v>2.38</v>
      </c>
      <c r="AK38" s="48">
        <v>19.71</v>
      </c>
      <c r="AL38" s="41">
        <v>3</v>
      </c>
      <c r="AM38" s="138">
        <v>19.600000000000001</v>
      </c>
      <c r="AN38" s="138">
        <v>-2.4300000000000002</v>
      </c>
      <c r="AO38" s="48">
        <v>12.2</v>
      </c>
      <c r="AP38" s="139">
        <v>113.5</v>
      </c>
    </row>
    <row r="39" spans="1:42" x14ac:dyDescent="0.2">
      <c r="A39" s="141" t="s">
        <v>62</v>
      </c>
      <c r="B39" s="41" t="s">
        <v>55</v>
      </c>
      <c r="C39" s="41" t="s">
        <v>55</v>
      </c>
      <c r="D39" s="44" t="s">
        <v>536</v>
      </c>
      <c r="E39" s="41" t="s">
        <v>1256</v>
      </c>
      <c r="F39" s="45"/>
      <c r="G39" s="41" t="s">
        <v>1220</v>
      </c>
      <c r="H39" s="41"/>
      <c r="I39" s="41" t="s">
        <v>1257</v>
      </c>
      <c r="J39" s="46">
        <v>41336</v>
      </c>
      <c r="K39" s="46">
        <v>43899</v>
      </c>
      <c r="L39" s="47">
        <v>0</v>
      </c>
      <c r="M39" s="41">
        <v>267</v>
      </c>
      <c r="N39" s="41">
        <v>7911</v>
      </c>
      <c r="O39" s="138">
        <v>-43.435000000000002</v>
      </c>
      <c r="P39" s="48">
        <v>35</v>
      </c>
      <c r="Q39" s="48">
        <v>48.616</v>
      </c>
      <c r="R39" s="41">
        <v>6</v>
      </c>
      <c r="S39" s="41">
        <v>320</v>
      </c>
      <c r="T39" s="138">
        <v>2.89</v>
      </c>
      <c r="U39" s="48">
        <v>23.463000000000001</v>
      </c>
      <c r="V39" s="41">
        <v>1</v>
      </c>
      <c r="W39" s="41">
        <v>275</v>
      </c>
      <c r="X39" s="138">
        <v>3.145</v>
      </c>
      <c r="Y39" s="48">
        <v>18.486000000000001</v>
      </c>
      <c r="Z39" s="41">
        <v>1</v>
      </c>
      <c r="AA39" s="41">
        <v>1000</v>
      </c>
      <c r="AB39" s="138">
        <v>4.76</v>
      </c>
      <c r="AC39" s="48">
        <v>15.958</v>
      </c>
      <c r="AD39" s="41">
        <v>1</v>
      </c>
      <c r="AE39" s="47">
        <v>2.5032000000000001</v>
      </c>
      <c r="AF39" s="47">
        <v>-7.5999999999999998E-2</v>
      </c>
      <c r="AG39" s="48">
        <v>32.5</v>
      </c>
      <c r="AH39" s="48">
        <v>15</v>
      </c>
      <c r="AI39" s="41">
        <v>75</v>
      </c>
      <c r="AJ39" s="138">
        <v>-4.335</v>
      </c>
      <c r="AK39" s="48">
        <v>25.3</v>
      </c>
      <c r="AL39" s="41">
        <v>6</v>
      </c>
      <c r="AM39" s="138">
        <v>106.5</v>
      </c>
      <c r="AN39" s="138">
        <v>-0.09</v>
      </c>
      <c r="AO39" s="48">
        <v>14.529</v>
      </c>
      <c r="AP39" s="139">
        <v>112.2</v>
      </c>
    </row>
    <row r="40" spans="1:42" x14ac:dyDescent="0.2">
      <c r="A40" s="142" t="s">
        <v>62</v>
      </c>
      <c r="B40" s="43" t="s">
        <v>55</v>
      </c>
      <c r="C40" s="43" t="s">
        <v>55</v>
      </c>
      <c r="D40" s="44" t="s">
        <v>441</v>
      </c>
      <c r="E40" s="41" t="s">
        <v>1258</v>
      </c>
      <c r="F40" s="45" t="s">
        <v>1259</v>
      </c>
      <c r="G40" s="41" t="s">
        <v>1260</v>
      </c>
      <c r="H40" s="41" t="s">
        <v>1261</v>
      </c>
      <c r="I40" s="41" t="s">
        <v>1262</v>
      </c>
      <c r="J40" s="46">
        <v>40215</v>
      </c>
      <c r="K40" s="46">
        <v>44063</v>
      </c>
      <c r="L40" s="47">
        <v>0</v>
      </c>
      <c r="M40" s="41">
        <v>166</v>
      </c>
      <c r="N40" s="41">
        <v>7111</v>
      </c>
      <c r="O40" s="138">
        <v>206.63499999999999</v>
      </c>
      <c r="P40" s="48">
        <v>98</v>
      </c>
      <c r="Q40" s="48">
        <v>61.884</v>
      </c>
      <c r="R40" s="41">
        <v>9</v>
      </c>
      <c r="S40" s="41">
        <v>251</v>
      </c>
      <c r="T40" s="138">
        <v>6.0350000000000001</v>
      </c>
      <c r="U40" s="48">
        <v>49.28</v>
      </c>
      <c r="V40" s="41">
        <v>6</v>
      </c>
      <c r="W40" s="41">
        <v>244</v>
      </c>
      <c r="X40" s="138">
        <v>6.12</v>
      </c>
      <c r="Y40" s="48">
        <v>42.75</v>
      </c>
      <c r="Z40" s="41">
        <v>6</v>
      </c>
      <c r="AA40" s="41">
        <v>879</v>
      </c>
      <c r="AB40" s="138">
        <v>13.685</v>
      </c>
      <c r="AC40" s="48">
        <v>39.15</v>
      </c>
      <c r="AD40" s="41">
        <v>6</v>
      </c>
      <c r="AE40" s="47">
        <v>3.7</v>
      </c>
      <c r="AF40" s="47">
        <v>0.1615</v>
      </c>
      <c r="AG40" s="48">
        <v>46.9</v>
      </c>
      <c r="AH40" s="48">
        <v>49</v>
      </c>
      <c r="AI40" s="41">
        <v>101</v>
      </c>
      <c r="AJ40" s="138">
        <v>0.93500000000000005</v>
      </c>
      <c r="AK40" s="48">
        <v>34.700000000000003</v>
      </c>
      <c r="AL40" s="41">
        <v>9</v>
      </c>
      <c r="AM40" s="138">
        <v>168</v>
      </c>
      <c r="AN40" s="138">
        <v>-2.4300000000000002</v>
      </c>
      <c r="AO40" s="48">
        <v>28.611000000000001</v>
      </c>
      <c r="AP40" s="139">
        <v>107.6</v>
      </c>
    </row>
    <row r="41" spans="1:42" x14ac:dyDescent="0.2">
      <c r="A41" s="142" t="s">
        <v>65</v>
      </c>
      <c r="B41" s="43" t="s">
        <v>55</v>
      </c>
      <c r="C41" s="43" t="s">
        <v>55</v>
      </c>
      <c r="D41" s="44" t="s">
        <v>592</v>
      </c>
      <c r="E41" s="41" t="s">
        <v>1263</v>
      </c>
      <c r="F41" s="45"/>
      <c r="G41" s="41" t="s">
        <v>1264</v>
      </c>
      <c r="H41" s="41" t="s">
        <v>1265</v>
      </c>
      <c r="I41" s="41" t="s">
        <v>1266</v>
      </c>
      <c r="J41" s="46">
        <v>39505</v>
      </c>
      <c r="K41" s="46">
        <v>43785</v>
      </c>
      <c r="L41" s="47">
        <v>1.21</v>
      </c>
      <c r="M41" s="41">
        <v>305</v>
      </c>
      <c r="N41" s="41">
        <v>3895</v>
      </c>
      <c r="O41" s="138">
        <v>-28.56</v>
      </c>
      <c r="P41" s="48">
        <v>41</v>
      </c>
      <c r="Q41" s="48">
        <v>64.790000000000006</v>
      </c>
      <c r="R41" s="41">
        <v>9</v>
      </c>
      <c r="S41" s="41">
        <v>182</v>
      </c>
      <c r="T41" s="138">
        <v>5.0999999999999996</v>
      </c>
      <c r="U41" s="48">
        <v>51.887</v>
      </c>
      <c r="V41" s="41">
        <v>9</v>
      </c>
      <c r="W41" s="41">
        <v>131</v>
      </c>
      <c r="X41" s="138">
        <v>1.7</v>
      </c>
      <c r="Y41" s="48">
        <v>45.301000000000002</v>
      </c>
      <c r="Z41" s="41">
        <v>9</v>
      </c>
      <c r="AA41" s="41">
        <v>520</v>
      </c>
      <c r="AB41" s="138">
        <v>1.105</v>
      </c>
      <c r="AC41" s="48">
        <v>42.186</v>
      </c>
      <c r="AD41" s="41">
        <v>9</v>
      </c>
      <c r="AE41" s="47">
        <v>2.8346101694915302</v>
      </c>
      <c r="AF41" s="47">
        <v>0.3135</v>
      </c>
      <c r="AG41" s="48">
        <v>49.8</v>
      </c>
      <c r="AH41" s="48">
        <v>59</v>
      </c>
      <c r="AI41" s="41">
        <v>123</v>
      </c>
      <c r="AJ41" s="138">
        <v>-2.38</v>
      </c>
      <c r="AK41" s="48">
        <v>40.799999999999997</v>
      </c>
      <c r="AL41" s="41">
        <v>9</v>
      </c>
      <c r="AM41" s="138">
        <v>76.5</v>
      </c>
      <c r="AN41" s="138">
        <v>0</v>
      </c>
      <c r="AO41" s="48">
        <v>30.7395</v>
      </c>
      <c r="AP41" s="139">
        <v>103.2</v>
      </c>
    </row>
    <row r="42" spans="1:42" x14ac:dyDescent="0.2">
      <c r="A42" s="141" t="s">
        <v>62</v>
      </c>
      <c r="B42" s="41" t="s">
        <v>55</v>
      </c>
      <c r="C42" s="41" t="s">
        <v>55</v>
      </c>
      <c r="D42" s="44" t="s">
        <v>441</v>
      </c>
      <c r="E42" s="41" t="s">
        <v>1267</v>
      </c>
      <c r="F42" s="45" t="s">
        <v>1268</v>
      </c>
      <c r="G42" s="41" t="s">
        <v>1146</v>
      </c>
      <c r="H42" s="41" t="s">
        <v>1147</v>
      </c>
      <c r="I42" s="41" t="s">
        <v>1058</v>
      </c>
      <c r="J42" s="46">
        <v>41638</v>
      </c>
      <c r="K42" s="46">
        <v>44124</v>
      </c>
      <c r="L42" s="47">
        <v>1.1399999999999999</v>
      </c>
      <c r="M42" s="41">
        <v>105</v>
      </c>
      <c r="N42" s="41">
        <v>6060</v>
      </c>
      <c r="O42" s="138">
        <v>145.01</v>
      </c>
      <c r="P42" s="48">
        <v>93</v>
      </c>
      <c r="Q42" s="48">
        <v>58.136000000000003</v>
      </c>
      <c r="R42" s="41">
        <v>6</v>
      </c>
      <c r="S42" s="41">
        <v>272</v>
      </c>
      <c r="T42" s="138">
        <v>9.0950000000000006</v>
      </c>
      <c r="U42" s="48">
        <v>45.665999999999997</v>
      </c>
      <c r="V42" s="41">
        <v>3</v>
      </c>
      <c r="W42" s="41">
        <v>233</v>
      </c>
      <c r="X42" s="138">
        <v>5.8650000000000002</v>
      </c>
      <c r="Y42" s="48">
        <v>40.247999999999998</v>
      </c>
      <c r="Z42" s="41">
        <v>3</v>
      </c>
      <c r="AA42" s="41">
        <v>857</v>
      </c>
      <c r="AB42" s="138">
        <v>19.04</v>
      </c>
      <c r="AC42" s="48">
        <v>37.582000000000001</v>
      </c>
      <c r="AD42" s="41">
        <v>3</v>
      </c>
      <c r="AE42" s="47">
        <v>2.60528571428571</v>
      </c>
      <c r="AF42" s="47">
        <v>-0.13300000000000001</v>
      </c>
      <c r="AG42" s="48">
        <v>47.7</v>
      </c>
      <c r="AH42" s="48">
        <v>28</v>
      </c>
      <c r="AI42" s="41">
        <v>67</v>
      </c>
      <c r="AJ42" s="138">
        <v>-2.04</v>
      </c>
      <c r="AK42" s="48">
        <v>39.700000000000003</v>
      </c>
      <c r="AL42" s="41">
        <v>6</v>
      </c>
      <c r="AM42" s="138">
        <v>61.3</v>
      </c>
      <c r="AN42" s="138">
        <v>-8.01</v>
      </c>
      <c r="AO42" s="48">
        <v>30.710999999999999</v>
      </c>
      <c r="AP42" s="139">
        <v>102</v>
      </c>
    </row>
    <row r="43" spans="1:42" x14ac:dyDescent="0.2">
      <c r="A43" s="141" t="s">
        <v>67</v>
      </c>
      <c r="B43" s="41" t="s">
        <v>55</v>
      </c>
      <c r="C43" s="41" t="s">
        <v>55</v>
      </c>
      <c r="D43" s="44" t="s">
        <v>1205</v>
      </c>
      <c r="E43" s="41" t="s">
        <v>1269</v>
      </c>
      <c r="F43" s="45"/>
      <c r="G43" s="41" t="s">
        <v>562</v>
      </c>
      <c r="H43" s="41" t="s">
        <v>563</v>
      </c>
      <c r="I43" s="41" t="s">
        <v>1233</v>
      </c>
      <c r="J43" s="46">
        <v>42701</v>
      </c>
      <c r="K43" s="46">
        <v>44003</v>
      </c>
      <c r="L43" s="47">
        <v>1.1299999999999999</v>
      </c>
      <c r="M43" s="41">
        <v>225</v>
      </c>
      <c r="N43" s="41">
        <v>5327</v>
      </c>
      <c r="O43" s="138">
        <v>4.25</v>
      </c>
      <c r="P43" s="48">
        <v>56</v>
      </c>
      <c r="Q43" s="48">
        <v>46.116</v>
      </c>
      <c r="R43" s="41">
        <v>2</v>
      </c>
      <c r="S43" s="41">
        <v>215</v>
      </c>
      <c r="T43" s="138">
        <v>5.3550000000000004</v>
      </c>
      <c r="U43" s="48">
        <v>34.143999999999998</v>
      </c>
      <c r="V43" s="41">
        <v>2</v>
      </c>
      <c r="W43" s="41">
        <v>224</v>
      </c>
      <c r="X43" s="138">
        <v>7.48</v>
      </c>
      <c r="Y43" s="48">
        <v>27.544</v>
      </c>
      <c r="Z43" s="41">
        <v>2</v>
      </c>
      <c r="AA43" s="41">
        <v>741</v>
      </c>
      <c r="AB43" s="138">
        <v>13.175000000000001</v>
      </c>
      <c r="AC43" s="48">
        <v>24.463999999999999</v>
      </c>
      <c r="AD43" s="41">
        <v>2</v>
      </c>
      <c r="AE43" s="47">
        <v>2.7458235294117599</v>
      </c>
      <c r="AF43" s="47">
        <v>-0.45600000000000002</v>
      </c>
      <c r="AG43" s="48">
        <v>35.1</v>
      </c>
      <c r="AH43" s="48">
        <v>17</v>
      </c>
      <c r="AI43" s="41">
        <v>201</v>
      </c>
      <c r="AJ43" s="138">
        <v>-2.8050000000000002</v>
      </c>
      <c r="AK43" s="48">
        <v>20.5</v>
      </c>
      <c r="AL43" s="41">
        <v>2</v>
      </c>
      <c r="AM43" s="138">
        <v>28.7</v>
      </c>
      <c r="AN43" s="138">
        <v>-7.29</v>
      </c>
      <c r="AO43" s="48">
        <v>10.241</v>
      </c>
      <c r="AP43" s="139">
        <v>99</v>
      </c>
    </row>
    <row r="44" spans="1:42" x14ac:dyDescent="0.2">
      <c r="A44" s="142" t="s">
        <v>66</v>
      </c>
      <c r="B44" s="43" t="s">
        <v>55</v>
      </c>
      <c r="C44" s="43" t="s">
        <v>55</v>
      </c>
      <c r="D44" s="44" t="s">
        <v>505</v>
      </c>
      <c r="E44" s="41" t="s">
        <v>1270</v>
      </c>
      <c r="F44" s="45" t="s">
        <v>1271</v>
      </c>
      <c r="G44" s="41" t="s">
        <v>1272</v>
      </c>
      <c r="H44" s="41" t="s">
        <v>1273</v>
      </c>
      <c r="I44" s="41" t="s">
        <v>1274</v>
      </c>
      <c r="J44" s="46">
        <v>41582</v>
      </c>
      <c r="K44" s="46">
        <v>43956</v>
      </c>
      <c r="L44" s="47">
        <v>6.46</v>
      </c>
      <c r="M44" s="41">
        <v>268</v>
      </c>
      <c r="N44" s="41">
        <v>7212</v>
      </c>
      <c r="O44" s="138">
        <v>23.8</v>
      </c>
      <c r="P44" s="48">
        <v>64</v>
      </c>
      <c r="Q44" s="48">
        <v>60.72</v>
      </c>
      <c r="R44" s="41">
        <v>5</v>
      </c>
      <c r="S44" s="41">
        <v>341</v>
      </c>
      <c r="T44" s="138">
        <v>5.44</v>
      </c>
      <c r="U44" s="48">
        <v>39.61</v>
      </c>
      <c r="V44" s="41">
        <v>2</v>
      </c>
      <c r="W44" s="41">
        <v>278</v>
      </c>
      <c r="X44" s="138">
        <v>5.0149999999999997</v>
      </c>
      <c r="Y44" s="48">
        <v>33.744999999999997</v>
      </c>
      <c r="Z44" s="41">
        <v>2</v>
      </c>
      <c r="AA44" s="41">
        <v>1050</v>
      </c>
      <c r="AB44" s="138">
        <v>11.475</v>
      </c>
      <c r="AC44" s="48">
        <v>30.855</v>
      </c>
      <c r="AD44" s="41">
        <v>2</v>
      </c>
      <c r="AE44" s="47">
        <v>3.9740000000000002</v>
      </c>
      <c r="AF44" s="47">
        <v>-1.9E-2</v>
      </c>
      <c r="AG44" s="48">
        <v>43.4</v>
      </c>
      <c r="AH44" s="48">
        <v>15</v>
      </c>
      <c r="AI44" s="41">
        <v>104</v>
      </c>
      <c r="AJ44" s="138">
        <v>-1.615</v>
      </c>
      <c r="AK44" s="48">
        <v>37.200000000000003</v>
      </c>
      <c r="AL44" s="41">
        <v>5</v>
      </c>
      <c r="AM44" s="138">
        <v>89.8</v>
      </c>
      <c r="AN44" s="138">
        <v>-3.78</v>
      </c>
      <c r="AO44" s="48">
        <v>26.4</v>
      </c>
      <c r="AP44" s="139">
        <v>97.7</v>
      </c>
    </row>
    <row r="45" spans="1:42" x14ac:dyDescent="0.2">
      <c r="A45" s="142" t="s">
        <v>66</v>
      </c>
      <c r="B45" s="43" t="s">
        <v>55</v>
      </c>
      <c r="C45" s="43" t="s">
        <v>55</v>
      </c>
      <c r="D45" s="44" t="s">
        <v>516</v>
      </c>
      <c r="E45" s="41" t="s">
        <v>1017</v>
      </c>
      <c r="F45" s="45" t="s">
        <v>1275</v>
      </c>
      <c r="G45" s="41" t="s">
        <v>1248</v>
      </c>
      <c r="H45" s="41" t="s">
        <v>1249</v>
      </c>
      <c r="I45" s="41" t="s">
        <v>1276</v>
      </c>
      <c r="J45" s="46">
        <v>41290</v>
      </c>
      <c r="K45" s="46">
        <v>43937</v>
      </c>
      <c r="L45" s="47">
        <v>0.75</v>
      </c>
      <c r="M45" s="41">
        <v>285</v>
      </c>
      <c r="N45" s="41">
        <v>6331</v>
      </c>
      <c r="O45" s="138">
        <v>104.89</v>
      </c>
      <c r="P45" s="48">
        <v>87</v>
      </c>
      <c r="Q45" s="48">
        <v>57.456000000000003</v>
      </c>
      <c r="R45" s="41">
        <v>5</v>
      </c>
      <c r="S45" s="41">
        <v>359</v>
      </c>
      <c r="T45" s="138">
        <v>9.86</v>
      </c>
      <c r="U45" s="48">
        <v>33.36</v>
      </c>
      <c r="V45" s="41">
        <v>1</v>
      </c>
      <c r="W45" s="41">
        <v>287</v>
      </c>
      <c r="X45" s="138">
        <v>5.44</v>
      </c>
      <c r="Y45" s="48">
        <v>29.2</v>
      </c>
      <c r="Z45" s="41">
        <v>1</v>
      </c>
      <c r="AA45" s="41">
        <v>1085</v>
      </c>
      <c r="AB45" s="138">
        <v>13.685</v>
      </c>
      <c r="AC45" s="48">
        <v>27.2</v>
      </c>
      <c r="AD45" s="41">
        <v>1</v>
      </c>
      <c r="AE45" s="47">
        <v>4.5564999999999998</v>
      </c>
      <c r="AF45" s="47">
        <v>0.17100000000000001</v>
      </c>
      <c r="AG45" s="48">
        <v>41.3</v>
      </c>
      <c r="AH45" s="48">
        <v>6</v>
      </c>
      <c r="AI45" s="41">
        <v>168</v>
      </c>
      <c r="AJ45" s="138">
        <v>0.68</v>
      </c>
      <c r="AK45" s="48">
        <v>35.799999999999997</v>
      </c>
      <c r="AL45" s="41">
        <v>5</v>
      </c>
      <c r="AM45" s="138">
        <v>96.9</v>
      </c>
      <c r="AN45" s="138">
        <v>-7.11</v>
      </c>
      <c r="AO45" s="48">
        <v>25.52</v>
      </c>
      <c r="AP45" s="139">
        <v>96.3</v>
      </c>
    </row>
    <row r="46" spans="1:42" x14ac:dyDescent="0.2">
      <c r="A46" s="141" t="s">
        <v>65</v>
      </c>
      <c r="B46" s="41" t="s">
        <v>55</v>
      </c>
      <c r="C46" s="41" t="s">
        <v>55</v>
      </c>
      <c r="D46" s="44" t="s">
        <v>1186</v>
      </c>
      <c r="E46" s="41" t="s">
        <v>545</v>
      </c>
      <c r="F46" s="45"/>
      <c r="G46" s="41" t="s">
        <v>1187</v>
      </c>
      <c r="H46" s="41"/>
      <c r="I46" s="41" t="s">
        <v>1277</v>
      </c>
      <c r="J46" s="46">
        <v>41560</v>
      </c>
      <c r="K46" s="46">
        <v>43895</v>
      </c>
      <c r="L46" s="47">
        <v>0</v>
      </c>
      <c r="M46" s="41">
        <v>301</v>
      </c>
      <c r="N46" s="41">
        <v>6728</v>
      </c>
      <c r="O46" s="138">
        <v>175.95</v>
      </c>
      <c r="P46" s="48">
        <v>96</v>
      </c>
      <c r="Q46" s="48">
        <v>52.8</v>
      </c>
      <c r="R46" s="41">
        <v>5</v>
      </c>
      <c r="S46" s="41">
        <v>276</v>
      </c>
      <c r="T46" s="138">
        <v>3.9950000000000001</v>
      </c>
      <c r="U46" s="48">
        <v>47.615000000000002</v>
      </c>
      <c r="V46" s="41">
        <v>3</v>
      </c>
      <c r="W46" s="41">
        <v>245</v>
      </c>
      <c r="X46" s="138">
        <v>3.4</v>
      </c>
      <c r="Y46" s="48">
        <v>39.82</v>
      </c>
      <c r="Z46" s="41">
        <v>3</v>
      </c>
      <c r="AA46" s="41">
        <v>880</v>
      </c>
      <c r="AB46" s="138">
        <v>5.78</v>
      </c>
      <c r="AC46" s="48">
        <v>35.42</v>
      </c>
      <c r="AD46" s="41">
        <v>3</v>
      </c>
      <c r="AE46" s="47">
        <v>2.22501818181818</v>
      </c>
      <c r="AF46" s="47">
        <v>-0.1045</v>
      </c>
      <c r="AG46" s="48">
        <v>32.6</v>
      </c>
      <c r="AH46" s="48">
        <v>55</v>
      </c>
      <c r="AI46" s="41">
        <v>90</v>
      </c>
      <c r="AJ46" s="138">
        <v>-1.7849999999999999</v>
      </c>
      <c r="AK46" s="48">
        <v>22.7</v>
      </c>
      <c r="AL46" s="41">
        <v>5</v>
      </c>
      <c r="AM46" s="138">
        <v>89.8</v>
      </c>
      <c r="AN46" s="138">
        <v>-0.72</v>
      </c>
      <c r="AO46" s="48">
        <v>13.2</v>
      </c>
      <c r="AP46" s="139">
        <v>95.9</v>
      </c>
    </row>
    <row r="47" spans="1:42" x14ac:dyDescent="0.2">
      <c r="A47" s="141" t="s">
        <v>67</v>
      </c>
      <c r="B47" s="41" t="s">
        <v>55</v>
      </c>
      <c r="C47" s="41" t="s">
        <v>55</v>
      </c>
      <c r="D47" s="44" t="s">
        <v>310</v>
      </c>
      <c r="E47" s="41" t="s">
        <v>1278</v>
      </c>
      <c r="F47" s="45"/>
      <c r="G47" s="41" t="s">
        <v>1146</v>
      </c>
      <c r="H47" s="41" t="s">
        <v>1147</v>
      </c>
      <c r="I47" s="41" t="s">
        <v>1279</v>
      </c>
      <c r="J47" s="46">
        <v>41319</v>
      </c>
      <c r="K47" s="46">
        <v>43647</v>
      </c>
      <c r="L47" s="47">
        <v>1</v>
      </c>
      <c r="M47" s="41">
        <v>164</v>
      </c>
      <c r="N47" s="41">
        <v>7600</v>
      </c>
      <c r="O47" s="138">
        <v>208.59</v>
      </c>
      <c r="P47" s="48">
        <v>98</v>
      </c>
      <c r="Q47" s="48">
        <v>56.256999999999998</v>
      </c>
      <c r="R47" s="41">
        <v>5</v>
      </c>
      <c r="S47" s="41">
        <v>291</v>
      </c>
      <c r="T47" s="138">
        <v>9.69</v>
      </c>
      <c r="U47" s="48">
        <v>44.021999999999998</v>
      </c>
      <c r="V47" s="41">
        <v>3</v>
      </c>
      <c r="W47" s="41">
        <v>253</v>
      </c>
      <c r="X47" s="138">
        <v>3.145</v>
      </c>
      <c r="Y47" s="48">
        <v>38.540999999999997</v>
      </c>
      <c r="Z47" s="41">
        <v>3</v>
      </c>
      <c r="AA47" s="41">
        <v>1001</v>
      </c>
      <c r="AB47" s="138">
        <v>21.25</v>
      </c>
      <c r="AC47" s="48">
        <v>36.018000000000001</v>
      </c>
      <c r="AD47" s="41">
        <v>3</v>
      </c>
      <c r="AE47" s="47">
        <v>2.8647894736842101</v>
      </c>
      <c r="AF47" s="47">
        <v>4.7500000000000001E-2</v>
      </c>
      <c r="AG47" s="48">
        <v>46.7</v>
      </c>
      <c r="AH47" s="48">
        <v>19</v>
      </c>
      <c r="AI47" s="41">
        <v>121</v>
      </c>
      <c r="AJ47" s="138">
        <v>0.17</v>
      </c>
      <c r="AK47" s="48">
        <v>39.6</v>
      </c>
      <c r="AL47" s="41">
        <v>5</v>
      </c>
      <c r="AM47" s="138">
        <v>81.400000000000006</v>
      </c>
      <c r="AN47" s="138">
        <v>-5.13</v>
      </c>
      <c r="AO47" s="48">
        <v>28.88</v>
      </c>
      <c r="AP47" s="139">
        <v>95.8</v>
      </c>
    </row>
    <row r="48" spans="1:42" x14ac:dyDescent="0.2">
      <c r="A48" s="141" t="s">
        <v>67</v>
      </c>
      <c r="B48" s="41" t="s">
        <v>55</v>
      </c>
      <c r="C48" s="41" t="s">
        <v>55</v>
      </c>
      <c r="D48" s="44" t="s">
        <v>520</v>
      </c>
      <c r="E48" s="41" t="s">
        <v>525</v>
      </c>
      <c r="F48" s="45" t="s">
        <v>1280</v>
      </c>
      <c r="G48" s="41" t="s">
        <v>1281</v>
      </c>
      <c r="H48" s="41" t="s">
        <v>1282</v>
      </c>
      <c r="I48" s="41" t="s">
        <v>1189</v>
      </c>
      <c r="J48" s="46">
        <v>41321</v>
      </c>
      <c r="K48" s="46">
        <v>43835</v>
      </c>
      <c r="L48" s="47">
        <v>2.27</v>
      </c>
      <c r="M48" s="41">
        <v>218</v>
      </c>
      <c r="N48" s="41">
        <v>6992</v>
      </c>
      <c r="O48" s="138">
        <v>224.57</v>
      </c>
      <c r="P48" s="48">
        <v>98</v>
      </c>
      <c r="Q48" s="48">
        <v>54.390999999999998</v>
      </c>
      <c r="R48" s="41">
        <v>6</v>
      </c>
      <c r="S48" s="41">
        <v>267</v>
      </c>
      <c r="T48" s="138">
        <v>7.0549999999999997</v>
      </c>
      <c r="U48" s="48">
        <v>34.485999999999997</v>
      </c>
      <c r="V48" s="41">
        <v>3</v>
      </c>
      <c r="W48" s="41">
        <v>232</v>
      </c>
      <c r="X48" s="138">
        <v>4.59</v>
      </c>
      <c r="Y48" s="48">
        <v>28.38</v>
      </c>
      <c r="Z48" s="41">
        <v>3</v>
      </c>
      <c r="AA48" s="41">
        <v>867</v>
      </c>
      <c r="AB48" s="138">
        <v>11.984999999999999</v>
      </c>
      <c r="AC48" s="48">
        <v>25.456</v>
      </c>
      <c r="AD48" s="41">
        <v>3</v>
      </c>
      <c r="AE48" s="47">
        <v>3.8271500000000001</v>
      </c>
      <c r="AF48" s="47">
        <v>-0.152</v>
      </c>
      <c r="AG48" s="48">
        <v>38.6</v>
      </c>
      <c r="AH48" s="48">
        <v>20</v>
      </c>
      <c r="AI48" s="41">
        <v>76</v>
      </c>
      <c r="AJ48" s="138">
        <v>-1.53</v>
      </c>
      <c r="AK48" s="48">
        <v>29.1</v>
      </c>
      <c r="AL48" s="41">
        <v>6</v>
      </c>
      <c r="AM48" s="138">
        <v>99.9</v>
      </c>
      <c r="AN48" s="138">
        <v>-4.7699999999999996</v>
      </c>
      <c r="AO48" s="48">
        <v>18.617999999999999</v>
      </c>
      <c r="AP48" s="139">
        <v>95.5</v>
      </c>
    </row>
    <row r="49" spans="1:42" x14ac:dyDescent="0.2">
      <c r="A49" s="142" t="s">
        <v>66</v>
      </c>
      <c r="B49" s="43" t="s">
        <v>55</v>
      </c>
      <c r="C49" s="43" t="s">
        <v>55</v>
      </c>
      <c r="D49" s="44" t="s">
        <v>516</v>
      </c>
      <c r="E49" s="41" t="s">
        <v>1283</v>
      </c>
      <c r="F49" s="45" t="s">
        <v>1284</v>
      </c>
      <c r="G49" s="41" t="s">
        <v>1285</v>
      </c>
      <c r="H49" s="41" t="s">
        <v>1286</v>
      </c>
      <c r="I49" s="41" t="s">
        <v>1287</v>
      </c>
      <c r="J49" s="46">
        <v>41475</v>
      </c>
      <c r="K49" s="46">
        <v>43853</v>
      </c>
      <c r="L49" s="47">
        <v>0</v>
      </c>
      <c r="M49" s="41">
        <v>305</v>
      </c>
      <c r="N49" s="41">
        <v>5669</v>
      </c>
      <c r="O49" s="138">
        <v>44.625</v>
      </c>
      <c r="P49" s="48">
        <v>72</v>
      </c>
      <c r="Q49" s="48">
        <v>46.695999999999998</v>
      </c>
      <c r="R49" s="41">
        <v>5</v>
      </c>
      <c r="S49" s="41">
        <v>338</v>
      </c>
      <c r="T49" s="138">
        <v>10.54</v>
      </c>
      <c r="U49" s="48">
        <v>20.239999999999998</v>
      </c>
      <c r="V49" s="41">
        <v>1</v>
      </c>
      <c r="W49" s="41">
        <v>224</v>
      </c>
      <c r="X49" s="138">
        <v>2.9750000000000001</v>
      </c>
      <c r="Y49" s="48">
        <v>15.52</v>
      </c>
      <c r="Z49" s="41">
        <v>1</v>
      </c>
      <c r="AA49" s="41">
        <v>884</v>
      </c>
      <c r="AB49" s="138">
        <v>9.69</v>
      </c>
      <c r="AC49" s="48">
        <v>13.44</v>
      </c>
      <c r="AD49" s="41">
        <v>1</v>
      </c>
      <c r="AE49" s="47">
        <v>3.5204444444444398</v>
      </c>
      <c r="AF49" s="47">
        <v>-0.13300000000000001</v>
      </c>
      <c r="AG49" s="48">
        <v>30.2</v>
      </c>
      <c r="AH49" s="48">
        <v>9</v>
      </c>
      <c r="AI49" s="41">
        <v>150</v>
      </c>
      <c r="AJ49" s="138">
        <v>0.255</v>
      </c>
      <c r="AK49" s="48">
        <v>21.1</v>
      </c>
      <c r="AL49" s="41">
        <v>5</v>
      </c>
      <c r="AM49" s="138">
        <v>62.9</v>
      </c>
      <c r="AN49" s="138">
        <v>-7.11</v>
      </c>
      <c r="AO49" s="48">
        <v>13.28</v>
      </c>
      <c r="AP49" s="139">
        <v>92.3</v>
      </c>
    </row>
    <row r="50" spans="1:42" x14ac:dyDescent="0.2">
      <c r="A50" s="141" t="s">
        <v>65</v>
      </c>
      <c r="B50" s="41" t="s">
        <v>55</v>
      </c>
      <c r="C50" s="41" t="s">
        <v>55</v>
      </c>
      <c r="D50" s="44" t="s">
        <v>592</v>
      </c>
      <c r="E50" s="41" t="s">
        <v>1288</v>
      </c>
      <c r="F50" s="45"/>
      <c r="G50" s="41" t="s">
        <v>1289</v>
      </c>
      <c r="H50" s="41" t="s">
        <v>1290</v>
      </c>
      <c r="I50" s="41" t="s">
        <v>1291</v>
      </c>
      <c r="J50" s="46">
        <v>40573</v>
      </c>
      <c r="K50" s="46">
        <v>44013</v>
      </c>
      <c r="L50" s="47">
        <v>8.15</v>
      </c>
      <c r="M50" s="41">
        <v>211</v>
      </c>
      <c r="N50" s="41">
        <v>4156</v>
      </c>
      <c r="O50" s="138">
        <v>138.55000000000001</v>
      </c>
      <c r="P50" s="48">
        <v>92</v>
      </c>
      <c r="Q50" s="48">
        <v>53.027999999999999</v>
      </c>
      <c r="R50" s="41">
        <v>5</v>
      </c>
      <c r="S50" s="41">
        <v>182</v>
      </c>
      <c r="T50" s="138">
        <v>4.59</v>
      </c>
      <c r="U50" s="48">
        <v>42.75</v>
      </c>
      <c r="V50" s="41">
        <v>4</v>
      </c>
      <c r="W50" s="41">
        <v>136</v>
      </c>
      <c r="X50" s="138">
        <v>4.42</v>
      </c>
      <c r="Y50" s="48">
        <v>35.46</v>
      </c>
      <c r="Z50" s="41">
        <v>4</v>
      </c>
      <c r="AA50" s="41">
        <v>513</v>
      </c>
      <c r="AB50" s="138">
        <v>7.7350000000000003</v>
      </c>
      <c r="AC50" s="48">
        <v>32.04</v>
      </c>
      <c r="AD50" s="41">
        <v>4</v>
      </c>
      <c r="AE50" s="47">
        <v>3.7381860465116299</v>
      </c>
      <c r="AF50" s="47">
        <v>0.19950000000000001</v>
      </c>
      <c r="AG50" s="48">
        <v>38.6</v>
      </c>
      <c r="AH50" s="48">
        <v>43</v>
      </c>
      <c r="AI50" s="41">
        <v>217</v>
      </c>
      <c r="AJ50" s="138">
        <v>3.74</v>
      </c>
      <c r="AK50" s="48">
        <v>27.341999999999999</v>
      </c>
      <c r="AL50" s="41">
        <v>5</v>
      </c>
      <c r="AM50" s="138">
        <v>37.1</v>
      </c>
      <c r="AN50" s="138">
        <v>0.45</v>
      </c>
      <c r="AO50" s="48">
        <v>18.32</v>
      </c>
      <c r="AP50" s="139">
        <v>91.4</v>
      </c>
    </row>
    <row r="51" spans="1:42" x14ac:dyDescent="0.2">
      <c r="A51" s="141" t="s">
        <v>69</v>
      </c>
      <c r="B51" s="41" t="s">
        <v>55</v>
      </c>
      <c r="C51" s="41" t="s">
        <v>55</v>
      </c>
      <c r="D51" s="44" t="s">
        <v>284</v>
      </c>
      <c r="E51" s="41" t="s">
        <v>287</v>
      </c>
      <c r="F51" s="45" t="s">
        <v>367</v>
      </c>
      <c r="G51" s="41" t="s">
        <v>368</v>
      </c>
      <c r="H51" s="41" t="s">
        <v>369</v>
      </c>
      <c r="I51" s="41" t="s">
        <v>370</v>
      </c>
      <c r="J51" s="46">
        <v>40867</v>
      </c>
      <c r="K51" s="46">
        <v>44154</v>
      </c>
      <c r="L51" s="47">
        <v>0.49</v>
      </c>
      <c r="M51" s="41">
        <v>35</v>
      </c>
      <c r="N51" s="41">
        <v>7642</v>
      </c>
      <c r="O51" s="138">
        <v>311.10000000000002</v>
      </c>
      <c r="P51" s="48">
        <v>100</v>
      </c>
      <c r="Q51" s="48">
        <v>54.125999999999998</v>
      </c>
      <c r="R51" s="41">
        <v>7</v>
      </c>
      <c r="S51" s="41">
        <v>341</v>
      </c>
      <c r="T51" s="138">
        <v>10.37</v>
      </c>
      <c r="U51" s="48">
        <v>40.159999999999997</v>
      </c>
      <c r="V51" s="41">
        <v>2</v>
      </c>
      <c r="W51" s="41">
        <v>260</v>
      </c>
      <c r="X51" s="138">
        <v>5.5250000000000004</v>
      </c>
      <c r="Y51" s="48">
        <v>35.04</v>
      </c>
      <c r="Z51" s="41">
        <v>2</v>
      </c>
      <c r="AA51" s="41">
        <v>1044</v>
      </c>
      <c r="AB51" s="138">
        <v>21.08</v>
      </c>
      <c r="AC51" s="48">
        <v>32.479999999999997</v>
      </c>
      <c r="AD51" s="41">
        <v>2</v>
      </c>
      <c r="AE51" s="47">
        <v>1.7710625</v>
      </c>
      <c r="AF51" s="47">
        <v>-0.19950000000000001</v>
      </c>
      <c r="AG51" s="48">
        <v>45.2</v>
      </c>
      <c r="AH51" s="48">
        <v>16</v>
      </c>
      <c r="AI51" s="41">
        <v>139</v>
      </c>
      <c r="AJ51" s="138">
        <v>-0.255</v>
      </c>
      <c r="AK51" s="48">
        <v>36.363</v>
      </c>
      <c r="AL51" s="41">
        <v>7</v>
      </c>
      <c r="AM51" s="138">
        <v>119.8</v>
      </c>
      <c r="AN51" s="138">
        <v>-8.82</v>
      </c>
      <c r="AO51" s="48">
        <v>31.28</v>
      </c>
      <c r="AP51" s="139">
        <v>87.3</v>
      </c>
    </row>
    <row r="52" spans="1:42" x14ac:dyDescent="0.2">
      <c r="A52" s="141" t="s">
        <v>67</v>
      </c>
      <c r="B52" s="41" t="s">
        <v>55</v>
      </c>
      <c r="C52" s="41" t="s">
        <v>55</v>
      </c>
      <c r="D52" s="44" t="s">
        <v>1205</v>
      </c>
      <c r="E52" s="41" t="s">
        <v>1292</v>
      </c>
      <c r="F52" s="45"/>
      <c r="G52" s="41" t="s">
        <v>1210</v>
      </c>
      <c r="H52" s="41" t="s">
        <v>1211</v>
      </c>
      <c r="I52" s="41" t="s">
        <v>1239</v>
      </c>
      <c r="J52" s="46">
        <v>41116</v>
      </c>
      <c r="K52" s="46">
        <v>43928</v>
      </c>
      <c r="L52" s="47">
        <v>1.1100000000000001</v>
      </c>
      <c r="M52" s="41">
        <v>171</v>
      </c>
      <c r="N52" s="41">
        <v>5454</v>
      </c>
      <c r="O52" s="138">
        <v>41.48</v>
      </c>
      <c r="P52" s="48">
        <v>71</v>
      </c>
      <c r="Q52" s="48">
        <v>57.351999999999997</v>
      </c>
      <c r="R52" s="41">
        <v>5</v>
      </c>
      <c r="S52" s="41">
        <v>244</v>
      </c>
      <c r="T52" s="138">
        <v>7.48</v>
      </c>
      <c r="U52" s="48">
        <v>43.761000000000003</v>
      </c>
      <c r="V52" s="41">
        <v>4</v>
      </c>
      <c r="W52" s="41">
        <v>201</v>
      </c>
      <c r="X52" s="138">
        <v>2.6349999999999998</v>
      </c>
      <c r="Y52" s="48">
        <v>37.061999999999998</v>
      </c>
      <c r="Z52" s="41">
        <v>4</v>
      </c>
      <c r="AA52" s="41">
        <v>715</v>
      </c>
      <c r="AB52" s="138">
        <v>6.8849999999999998</v>
      </c>
      <c r="AC52" s="48">
        <v>33.843000000000004</v>
      </c>
      <c r="AD52" s="41">
        <v>4</v>
      </c>
      <c r="AE52" s="47">
        <v>7.2940487804877998</v>
      </c>
      <c r="AF52" s="47">
        <v>0.13300000000000001</v>
      </c>
      <c r="AG52" s="48">
        <v>44.7</v>
      </c>
      <c r="AH52" s="48">
        <v>41</v>
      </c>
      <c r="AI52" s="41">
        <v>214</v>
      </c>
      <c r="AJ52" s="138">
        <v>1.615</v>
      </c>
      <c r="AK52" s="48">
        <v>33.658999999999999</v>
      </c>
      <c r="AL52" s="41">
        <v>5</v>
      </c>
      <c r="AM52" s="138">
        <v>61.9</v>
      </c>
      <c r="AN52" s="138">
        <v>-2.79</v>
      </c>
      <c r="AO52" s="48">
        <v>24.32</v>
      </c>
      <c r="AP52" s="139">
        <v>87.2</v>
      </c>
    </row>
    <row r="53" spans="1:42" x14ac:dyDescent="0.2">
      <c r="A53" s="142" t="s">
        <v>69</v>
      </c>
      <c r="B53" s="43" t="s">
        <v>55</v>
      </c>
      <c r="C53" s="43" t="s">
        <v>55</v>
      </c>
      <c r="D53" s="44" t="s">
        <v>284</v>
      </c>
      <c r="E53" s="41" t="s">
        <v>1293</v>
      </c>
      <c r="F53" s="45" t="s">
        <v>1294</v>
      </c>
      <c r="G53" s="41" t="s">
        <v>1295</v>
      </c>
      <c r="H53" s="41" t="s">
        <v>1296</v>
      </c>
      <c r="I53" s="41" t="s">
        <v>1297</v>
      </c>
      <c r="J53" s="46">
        <v>40380</v>
      </c>
      <c r="K53" s="46">
        <v>43892</v>
      </c>
      <c r="L53" s="47">
        <v>0</v>
      </c>
      <c r="M53" s="41">
        <v>297</v>
      </c>
      <c r="N53" s="41">
        <v>6288</v>
      </c>
      <c r="O53" s="138">
        <v>2.72</v>
      </c>
      <c r="P53" s="48">
        <v>56</v>
      </c>
      <c r="Q53" s="48">
        <v>54.59</v>
      </c>
      <c r="R53" s="41">
        <v>6</v>
      </c>
      <c r="S53" s="41">
        <v>303</v>
      </c>
      <c r="T53" s="138">
        <v>5.61</v>
      </c>
      <c r="U53" s="48">
        <v>46.8</v>
      </c>
      <c r="V53" s="41">
        <v>4</v>
      </c>
      <c r="W53" s="41">
        <v>230</v>
      </c>
      <c r="X53" s="138">
        <v>1.87</v>
      </c>
      <c r="Y53" s="48">
        <v>39.869999999999997</v>
      </c>
      <c r="Z53" s="41">
        <v>4</v>
      </c>
      <c r="AA53" s="41">
        <v>865</v>
      </c>
      <c r="AB53" s="138">
        <v>5.3550000000000004</v>
      </c>
      <c r="AC53" s="48">
        <v>36.630000000000003</v>
      </c>
      <c r="AD53" s="41">
        <v>4</v>
      </c>
      <c r="AE53" s="47">
        <v>1.89406896551724</v>
      </c>
      <c r="AF53" s="47">
        <v>-0.2185</v>
      </c>
      <c r="AG53" s="48">
        <v>42.7</v>
      </c>
      <c r="AH53" s="48">
        <v>29</v>
      </c>
      <c r="AI53" s="41">
        <v>99</v>
      </c>
      <c r="AJ53" s="138">
        <v>-5.0149999999999997</v>
      </c>
      <c r="AK53" s="48">
        <v>34.1</v>
      </c>
      <c r="AL53" s="41">
        <v>6</v>
      </c>
      <c r="AM53" s="138">
        <v>114.4</v>
      </c>
      <c r="AN53" s="138">
        <v>-4.05</v>
      </c>
      <c r="AO53" s="48">
        <v>21.504000000000001</v>
      </c>
      <c r="AP53" s="139">
        <v>87.1</v>
      </c>
    </row>
    <row r="54" spans="1:42" x14ac:dyDescent="0.2">
      <c r="A54" s="141" t="s">
        <v>62</v>
      </c>
      <c r="B54" s="41" t="s">
        <v>55</v>
      </c>
      <c r="C54" s="41" t="s">
        <v>55</v>
      </c>
      <c r="D54" s="44" t="s">
        <v>377</v>
      </c>
      <c r="E54" s="41" t="s">
        <v>499</v>
      </c>
      <c r="F54" s="45"/>
      <c r="G54" s="41" t="s">
        <v>500</v>
      </c>
      <c r="H54" s="41"/>
      <c r="I54" s="41" t="s">
        <v>501</v>
      </c>
      <c r="J54" s="46">
        <v>41854</v>
      </c>
      <c r="K54" s="46">
        <v>43893</v>
      </c>
      <c r="L54" s="47">
        <v>0</v>
      </c>
      <c r="M54" s="41">
        <v>154</v>
      </c>
      <c r="N54" s="41">
        <v>8944</v>
      </c>
      <c r="O54" s="138">
        <v>271.40499999999997</v>
      </c>
      <c r="P54" s="48">
        <v>100</v>
      </c>
      <c r="Q54" s="48">
        <v>38.164000000000001</v>
      </c>
      <c r="R54" s="41">
        <v>4</v>
      </c>
      <c r="S54" s="41">
        <v>355</v>
      </c>
      <c r="T54" s="138">
        <v>5.1849999999999996</v>
      </c>
      <c r="U54" s="48">
        <v>26.7</v>
      </c>
      <c r="V54" s="41">
        <v>1</v>
      </c>
      <c r="W54" s="41">
        <v>313</v>
      </c>
      <c r="X54" s="138">
        <v>4.08</v>
      </c>
      <c r="Y54" s="48">
        <v>20.381</v>
      </c>
      <c r="Z54" s="41">
        <v>1</v>
      </c>
      <c r="AA54" s="41">
        <v>1133</v>
      </c>
      <c r="AB54" s="138">
        <v>8.7550000000000008</v>
      </c>
      <c r="AC54" s="48">
        <v>17.355</v>
      </c>
      <c r="AD54" s="41">
        <v>1</v>
      </c>
      <c r="AE54" s="47">
        <v>3.3960666666666701</v>
      </c>
      <c r="AF54" s="47">
        <v>-1.9E-2</v>
      </c>
      <c r="AG54" s="48">
        <v>30.4</v>
      </c>
      <c r="AH54" s="48">
        <v>15</v>
      </c>
      <c r="AI54" s="41">
        <v>129</v>
      </c>
      <c r="AJ54" s="138">
        <v>0.42499999999999999</v>
      </c>
      <c r="AK54" s="48">
        <v>15.5</v>
      </c>
      <c r="AL54" s="41">
        <v>4</v>
      </c>
      <c r="AM54" s="138">
        <v>65.7</v>
      </c>
      <c r="AN54" s="138">
        <v>-1.8</v>
      </c>
      <c r="AO54" s="48">
        <v>8.1649999999999991</v>
      </c>
      <c r="AP54" s="139">
        <v>84.7</v>
      </c>
    </row>
    <row r="55" spans="1:42" x14ac:dyDescent="0.2">
      <c r="A55" s="141" t="s">
        <v>62</v>
      </c>
      <c r="B55" s="41" t="s">
        <v>55</v>
      </c>
      <c r="C55" s="41" t="s">
        <v>55</v>
      </c>
      <c r="D55" s="44" t="s">
        <v>441</v>
      </c>
      <c r="E55" s="41" t="s">
        <v>970</v>
      </c>
      <c r="F55" s="45" t="s">
        <v>1298</v>
      </c>
      <c r="G55" s="41" t="s">
        <v>1299</v>
      </c>
      <c r="H55" s="41" t="s">
        <v>1300</v>
      </c>
      <c r="I55" s="41" t="s">
        <v>442</v>
      </c>
      <c r="J55" s="46">
        <v>42031</v>
      </c>
      <c r="K55" s="46">
        <v>43973</v>
      </c>
      <c r="L55" s="47">
        <v>5.25</v>
      </c>
      <c r="M55" s="41">
        <v>256</v>
      </c>
      <c r="N55" s="41">
        <v>6669</v>
      </c>
      <c r="O55" s="138">
        <v>223.465</v>
      </c>
      <c r="P55" s="48">
        <v>98</v>
      </c>
      <c r="Q55" s="48">
        <v>59.186999999999998</v>
      </c>
      <c r="R55" s="41">
        <v>4</v>
      </c>
      <c r="S55" s="41">
        <v>292</v>
      </c>
      <c r="T55" s="138">
        <v>11.135</v>
      </c>
      <c r="U55" s="48">
        <v>43</v>
      </c>
      <c r="V55" s="41">
        <v>3</v>
      </c>
      <c r="W55" s="41">
        <v>234</v>
      </c>
      <c r="X55" s="138">
        <v>5.61</v>
      </c>
      <c r="Y55" s="48">
        <v>36.893999999999998</v>
      </c>
      <c r="Z55" s="41">
        <v>3</v>
      </c>
      <c r="AA55" s="41">
        <v>847</v>
      </c>
      <c r="AB55" s="138">
        <v>14.62</v>
      </c>
      <c r="AC55" s="48">
        <v>33.884</v>
      </c>
      <c r="AD55" s="41">
        <v>3</v>
      </c>
      <c r="AE55" s="47">
        <v>2.4035000000000002</v>
      </c>
      <c r="AF55" s="47">
        <v>-0.17100000000000001</v>
      </c>
      <c r="AG55" s="48">
        <v>43.8</v>
      </c>
      <c r="AH55" s="48">
        <v>20</v>
      </c>
      <c r="AI55" s="41">
        <v>161</v>
      </c>
      <c r="AJ55" s="138">
        <v>1.105</v>
      </c>
      <c r="AK55" s="48">
        <v>36.799999999999997</v>
      </c>
      <c r="AL55" s="41">
        <v>4</v>
      </c>
      <c r="AM55" s="138">
        <v>70.5</v>
      </c>
      <c r="AN55" s="138">
        <v>-9.5399999999999991</v>
      </c>
      <c r="AO55" s="48">
        <v>23.643000000000001</v>
      </c>
      <c r="AP55" s="139">
        <v>84.7</v>
      </c>
    </row>
    <row r="56" spans="1:42" x14ac:dyDescent="0.2">
      <c r="A56" s="141" t="s">
        <v>66</v>
      </c>
      <c r="B56" s="41" t="s">
        <v>55</v>
      </c>
      <c r="C56" s="41" t="s">
        <v>55</v>
      </c>
      <c r="D56" s="44" t="s">
        <v>526</v>
      </c>
      <c r="E56" s="41" t="s">
        <v>1301</v>
      </c>
      <c r="F56" s="45"/>
      <c r="G56" s="41" t="s">
        <v>1302</v>
      </c>
      <c r="H56" s="41" t="s">
        <v>1303</v>
      </c>
      <c r="I56" s="41" t="s">
        <v>1304</v>
      </c>
      <c r="J56" s="46">
        <v>41155</v>
      </c>
      <c r="K56" s="46">
        <v>43624</v>
      </c>
      <c r="L56" s="47">
        <v>0.63</v>
      </c>
      <c r="M56" s="41">
        <v>234</v>
      </c>
      <c r="N56" s="41">
        <v>6522</v>
      </c>
      <c r="O56" s="138">
        <v>-9.86</v>
      </c>
      <c r="P56" s="48">
        <v>50</v>
      </c>
      <c r="Q56" s="48">
        <v>57.442999999999998</v>
      </c>
      <c r="R56" s="41">
        <v>6</v>
      </c>
      <c r="S56" s="41">
        <v>345</v>
      </c>
      <c r="T56" s="138">
        <v>6.2050000000000001</v>
      </c>
      <c r="U56" s="48">
        <v>31.902000000000001</v>
      </c>
      <c r="V56" s="41">
        <v>2</v>
      </c>
      <c r="W56" s="41">
        <v>251</v>
      </c>
      <c r="X56" s="138">
        <v>1.7849999999999999</v>
      </c>
      <c r="Y56" s="48">
        <v>26.286000000000001</v>
      </c>
      <c r="Z56" s="41">
        <v>2</v>
      </c>
      <c r="AA56" s="41">
        <v>967</v>
      </c>
      <c r="AB56" s="138">
        <v>6.8</v>
      </c>
      <c r="AC56" s="48">
        <v>23.4</v>
      </c>
      <c r="AD56" s="41">
        <v>2</v>
      </c>
      <c r="AE56" s="47">
        <v>2.25121052631579</v>
      </c>
      <c r="AF56" s="47">
        <v>-6.6500000000000004E-2</v>
      </c>
      <c r="AG56" s="48">
        <v>36.5</v>
      </c>
      <c r="AH56" s="48">
        <v>19</v>
      </c>
      <c r="AI56" s="41">
        <v>69</v>
      </c>
      <c r="AJ56" s="138">
        <v>-1.7</v>
      </c>
      <c r="AK56" s="48">
        <v>30.4</v>
      </c>
      <c r="AL56" s="41">
        <v>6</v>
      </c>
      <c r="AM56" s="138">
        <v>101.9</v>
      </c>
      <c r="AN56" s="138">
        <v>-3.06</v>
      </c>
      <c r="AO56" s="48">
        <v>20.271000000000001</v>
      </c>
      <c r="AP56" s="139">
        <v>84</v>
      </c>
    </row>
    <row r="57" spans="1:42" x14ac:dyDescent="0.2">
      <c r="A57" s="141" t="s">
        <v>66</v>
      </c>
      <c r="B57" s="41" t="s">
        <v>55</v>
      </c>
      <c r="C57" s="41" t="s">
        <v>55</v>
      </c>
      <c r="D57" s="44" t="s">
        <v>526</v>
      </c>
      <c r="E57" s="41" t="s">
        <v>1305</v>
      </c>
      <c r="F57" s="45"/>
      <c r="G57" s="41" t="s">
        <v>1146</v>
      </c>
      <c r="H57" s="41" t="s">
        <v>1147</v>
      </c>
      <c r="I57" s="41" t="s">
        <v>1306</v>
      </c>
      <c r="J57" s="46">
        <v>41235</v>
      </c>
      <c r="K57" s="46">
        <v>43699</v>
      </c>
      <c r="L57" s="47">
        <v>0.99</v>
      </c>
      <c r="M57" s="41">
        <v>159</v>
      </c>
      <c r="N57" s="41">
        <v>7897</v>
      </c>
      <c r="O57" s="138">
        <v>134.97999999999999</v>
      </c>
      <c r="P57" s="48">
        <v>92</v>
      </c>
      <c r="Q57" s="48">
        <v>60.911999999999999</v>
      </c>
      <c r="R57" s="41">
        <v>6</v>
      </c>
      <c r="S57" s="41">
        <v>331</v>
      </c>
      <c r="T57" s="138">
        <v>5.0149999999999997</v>
      </c>
      <c r="U57" s="48">
        <v>41.44</v>
      </c>
      <c r="V57" s="41">
        <v>3</v>
      </c>
      <c r="W57" s="41">
        <v>295</v>
      </c>
      <c r="X57" s="138">
        <v>5.0999999999999996</v>
      </c>
      <c r="Y57" s="48">
        <v>35.573999999999998</v>
      </c>
      <c r="Z57" s="41">
        <v>4</v>
      </c>
      <c r="AA57" s="41">
        <v>1102</v>
      </c>
      <c r="AB57" s="138">
        <v>15.47</v>
      </c>
      <c r="AC57" s="48">
        <v>33.033000000000001</v>
      </c>
      <c r="AD57" s="41">
        <v>4</v>
      </c>
      <c r="AE57" s="47">
        <v>2.0470588235294098</v>
      </c>
      <c r="AF57" s="47">
        <v>-0.1045</v>
      </c>
      <c r="AG57" s="48">
        <v>45.3</v>
      </c>
      <c r="AH57" s="48">
        <v>17</v>
      </c>
      <c r="AI57" s="41">
        <v>77</v>
      </c>
      <c r="AJ57" s="138">
        <v>-4.335</v>
      </c>
      <c r="AK57" s="48">
        <v>38.1</v>
      </c>
      <c r="AL57" s="41">
        <v>6</v>
      </c>
      <c r="AM57" s="138">
        <v>97.1</v>
      </c>
      <c r="AN57" s="138">
        <v>-5.4</v>
      </c>
      <c r="AO57" s="48">
        <v>29.58</v>
      </c>
      <c r="AP57" s="139">
        <v>83.1</v>
      </c>
    </row>
    <row r="58" spans="1:42" x14ac:dyDescent="0.2">
      <c r="A58" s="141" t="s">
        <v>66</v>
      </c>
      <c r="B58" s="41" t="s">
        <v>55</v>
      </c>
      <c r="C58" s="41" t="s">
        <v>55</v>
      </c>
      <c r="D58" s="44" t="s">
        <v>526</v>
      </c>
      <c r="E58" s="41" t="s">
        <v>1307</v>
      </c>
      <c r="F58" s="45"/>
      <c r="G58" s="41" t="s">
        <v>364</v>
      </c>
      <c r="H58" s="41" t="s">
        <v>365</v>
      </c>
      <c r="I58" s="41" t="s">
        <v>1308</v>
      </c>
      <c r="J58" s="46">
        <v>41355</v>
      </c>
      <c r="K58" s="46">
        <v>43751</v>
      </c>
      <c r="L58" s="47">
        <v>1.5</v>
      </c>
      <c r="M58" s="41">
        <v>107</v>
      </c>
      <c r="N58" s="41">
        <v>8500</v>
      </c>
      <c r="O58" s="138">
        <v>234.77</v>
      </c>
      <c r="P58" s="48">
        <v>99</v>
      </c>
      <c r="Q58" s="48">
        <v>58.031999999999996</v>
      </c>
      <c r="R58" s="41">
        <v>5</v>
      </c>
      <c r="S58" s="41">
        <v>349</v>
      </c>
      <c r="T58" s="138">
        <v>9.4350000000000005</v>
      </c>
      <c r="U58" s="48">
        <v>41.564999999999998</v>
      </c>
      <c r="V58" s="41">
        <v>2</v>
      </c>
      <c r="W58" s="41">
        <v>306</v>
      </c>
      <c r="X58" s="138">
        <v>6.375</v>
      </c>
      <c r="Y58" s="48">
        <v>33.591999999999999</v>
      </c>
      <c r="Z58" s="41">
        <v>3</v>
      </c>
      <c r="AA58" s="41">
        <v>1123</v>
      </c>
      <c r="AB58" s="138">
        <v>20.315000000000001</v>
      </c>
      <c r="AC58" s="48">
        <v>30.856000000000002</v>
      </c>
      <c r="AD58" s="41">
        <v>3</v>
      </c>
      <c r="AE58" s="47">
        <v>2.9255</v>
      </c>
      <c r="AF58" s="47">
        <v>-5.7000000000000002E-2</v>
      </c>
      <c r="AG58" s="48">
        <v>44.4</v>
      </c>
      <c r="AH58" s="48">
        <v>16</v>
      </c>
      <c r="AI58" s="41">
        <v>131</v>
      </c>
      <c r="AJ58" s="138">
        <v>-1.105</v>
      </c>
      <c r="AK58" s="48">
        <v>36.799999999999997</v>
      </c>
      <c r="AL58" s="41">
        <v>5</v>
      </c>
      <c r="AM58" s="138">
        <v>80.5</v>
      </c>
      <c r="AN58" s="138">
        <v>-9.4499999999999993</v>
      </c>
      <c r="AO58" s="48">
        <v>26.24</v>
      </c>
      <c r="AP58" s="139">
        <v>79.5</v>
      </c>
    </row>
    <row r="59" spans="1:42" x14ac:dyDescent="0.2">
      <c r="A59" s="141" t="s">
        <v>67</v>
      </c>
      <c r="B59" s="41" t="s">
        <v>55</v>
      </c>
      <c r="C59" s="41" t="s">
        <v>55</v>
      </c>
      <c r="D59" s="44" t="s">
        <v>1205</v>
      </c>
      <c r="E59" s="41" t="s">
        <v>1309</v>
      </c>
      <c r="F59" s="45"/>
      <c r="G59" s="41" t="s">
        <v>1210</v>
      </c>
      <c r="H59" s="41" t="s">
        <v>1211</v>
      </c>
      <c r="I59" s="41" t="s">
        <v>1239</v>
      </c>
      <c r="J59" s="46">
        <v>40790</v>
      </c>
      <c r="K59" s="46">
        <v>43906</v>
      </c>
      <c r="L59" s="47">
        <v>1.1100000000000001</v>
      </c>
      <c r="M59" s="41">
        <v>259</v>
      </c>
      <c r="N59" s="41">
        <v>5291</v>
      </c>
      <c r="O59" s="138">
        <v>5.44</v>
      </c>
      <c r="P59" s="48">
        <v>57</v>
      </c>
      <c r="Q59" s="48">
        <v>58.85</v>
      </c>
      <c r="R59" s="41">
        <v>6</v>
      </c>
      <c r="S59" s="41">
        <v>231</v>
      </c>
      <c r="T59" s="138">
        <v>6.2050000000000001</v>
      </c>
      <c r="U59" s="48">
        <v>44.088000000000001</v>
      </c>
      <c r="V59" s="41">
        <v>5</v>
      </c>
      <c r="W59" s="41">
        <v>201</v>
      </c>
      <c r="X59" s="138">
        <v>2.125</v>
      </c>
      <c r="Y59" s="48">
        <v>37.223999999999997</v>
      </c>
      <c r="Z59" s="41">
        <v>5</v>
      </c>
      <c r="AA59" s="41">
        <v>725</v>
      </c>
      <c r="AB59" s="138">
        <v>6.8849999999999998</v>
      </c>
      <c r="AC59" s="48">
        <v>34.055999999999997</v>
      </c>
      <c r="AD59" s="41">
        <v>5</v>
      </c>
      <c r="AE59" s="47">
        <v>6.0780799999999999</v>
      </c>
      <c r="AF59" s="47">
        <v>9.4999999999999998E-3</v>
      </c>
      <c r="AG59" s="48">
        <v>43.1</v>
      </c>
      <c r="AH59" s="48">
        <v>50</v>
      </c>
      <c r="AI59" s="41">
        <v>175</v>
      </c>
      <c r="AJ59" s="138">
        <v>0.34</v>
      </c>
      <c r="AK59" s="48">
        <v>35.200000000000003</v>
      </c>
      <c r="AL59" s="41">
        <v>6</v>
      </c>
      <c r="AM59" s="138">
        <v>80.5</v>
      </c>
      <c r="AN59" s="138">
        <v>-2.61</v>
      </c>
      <c r="AO59" s="48">
        <v>26.013000000000002</v>
      </c>
      <c r="AP59" s="139">
        <v>78.5</v>
      </c>
    </row>
    <row r="60" spans="1:42" x14ac:dyDescent="0.2">
      <c r="A60" s="141" t="s">
        <v>67</v>
      </c>
      <c r="B60" s="41" t="s">
        <v>55</v>
      </c>
      <c r="C60" s="41" t="s">
        <v>55</v>
      </c>
      <c r="D60" s="44" t="s">
        <v>520</v>
      </c>
      <c r="E60" s="41" t="s">
        <v>913</v>
      </c>
      <c r="F60" s="45" t="s">
        <v>1310</v>
      </c>
      <c r="G60" s="41" t="s">
        <v>1248</v>
      </c>
      <c r="H60" s="41" t="s">
        <v>1249</v>
      </c>
      <c r="I60" s="41" t="s">
        <v>1311</v>
      </c>
      <c r="J60" s="46">
        <v>41650</v>
      </c>
      <c r="K60" s="46">
        <v>43789</v>
      </c>
      <c r="L60" s="47">
        <v>2.63</v>
      </c>
      <c r="M60" s="41">
        <v>264</v>
      </c>
      <c r="N60" s="41">
        <v>6753</v>
      </c>
      <c r="O60" s="138">
        <v>-51.594999999999999</v>
      </c>
      <c r="P60" s="48">
        <v>32</v>
      </c>
      <c r="Q60" s="48">
        <v>59.405000000000001</v>
      </c>
      <c r="R60" s="41">
        <v>5</v>
      </c>
      <c r="S60" s="41">
        <v>332</v>
      </c>
      <c r="T60" s="138">
        <v>11.305</v>
      </c>
      <c r="U60" s="48">
        <v>41.984000000000002</v>
      </c>
      <c r="V60" s="41">
        <v>4</v>
      </c>
      <c r="W60" s="41">
        <v>256</v>
      </c>
      <c r="X60" s="138">
        <v>5.27</v>
      </c>
      <c r="Y60" s="48">
        <v>36.9</v>
      </c>
      <c r="Z60" s="41">
        <v>4</v>
      </c>
      <c r="AA60" s="41">
        <v>986</v>
      </c>
      <c r="AB60" s="138">
        <v>11.56</v>
      </c>
      <c r="AC60" s="48">
        <v>34.521999999999998</v>
      </c>
      <c r="AD60" s="41">
        <v>4</v>
      </c>
      <c r="AE60" s="47">
        <v>2.6958571428571401</v>
      </c>
      <c r="AF60" s="47">
        <v>-0.20899999999999999</v>
      </c>
      <c r="AG60" s="48">
        <v>46.9</v>
      </c>
      <c r="AH60" s="48">
        <v>14</v>
      </c>
      <c r="AI60" s="41">
        <v>74</v>
      </c>
      <c r="AJ60" s="138">
        <v>-3.23</v>
      </c>
      <c r="AK60" s="48">
        <v>38.4</v>
      </c>
      <c r="AL60" s="41">
        <v>5</v>
      </c>
      <c r="AM60" s="138">
        <v>84.9</v>
      </c>
      <c r="AN60" s="138">
        <v>-12.96</v>
      </c>
      <c r="AO60" s="48">
        <v>27.84</v>
      </c>
      <c r="AP60" s="139">
        <v>77.5</v>
      </c>
    </row>
    <row r="61" spans="1:42" x14ac:dyDescent="0.2">
      <c r="A61" s="141" t="s">
        <v>65</v>
      </c>
      <c r="B61" s="41" t="s">
        <v>55</v>
      </c>
      <c r="C61" s="41" t="s">
        <v>55</v>
      </c>
      <c r="D61" s="44" t="s">
        <v>1312</v>
      </c>
      <c r="E61" s="41" t="s">
        <v>1313</v>
      </c>
      <c r="F61" s="45"/>
      <c r="G61" s="41" t="s">
        <v>1314</v>
      </c>
      <c r="H61" s="41"/>
      <c r="I61" s="41" t="s">
        <v>1315</v>
      </c>
      <c r="J61" s="46">
        <v>41852</v>
      </c>
      <c r="K61" s="46">
        <v>43763</v>
      </c>
      <c r="L61" s="47">
        <v>0</v>
      </c>
      <c r="M61" s="41">
        <v>89</v>
      </c>
      <c r="N61" s="41">
        <v>5964</v>
      </c>
      <c r="O61" s="138">
        <v>161.5</v>
      </c>
      <c r="P61" s="48">
        <v>95</v>
      </c>
      <c r="Q61" s="48">
        <v>34.087000000000003</v>
      </c>
      <c r="R61" s="41">
        <v>4</v>
      </c>
      <c r="S61" s="41">
        <v>146</v>
      </c>
      <c r="T61" s="138">
        <v>0.93500000000000005</v>
      </c>
      <c r="U61" s="48">
        <v>22.08</v>
      </c>
      <c r="V61" s="41">
        <v>1</v>
      </c>
      <c r="W61" s="41">
        <v>267</v>
      </c>
      <c r="X61" s="138">
        <v>6.0350000000000001</v>
      </c>
      <c r="Y61" s="48">
        <v>20.72</v>
      </c>
      <c r="Z61" s="41">
        <v>2</v>
      </c>
      <c r="AA61" s="41">
        <v>768</v>
      </c>
      <c r="AB61" s="138">
        <v>8.0749999999999993</v>
      </c>
      <c r="AC61" s="48">
        <v>17.760000000000002</v>
      </c>
      <c r="AD61" s="41">
        <v>2</v>
      </c>
      <c r="AE61" s="47">
        <v>1.4801875</v>
      </c>
      <c r="AF61" s="47">
        <v>-0.20899999999999999</v>
      </c>
      <c r="AG61" s="48">
        <v>29</v>
      </c>
      <c r="AH61" s="48">
        <v>16</v>
      </c>
      <c r="AI61" s="41">
        <v>99</v>
      </c>
      <c r="AJ61" s="138">
        <v>-1.615</v>
      </c>
      <c r="AK61" s="48">
        <v>13.41</v>
      </c>
      <c r="AL61" s="41">
        <v>4</v>
      </c>
      <c r="AM61" s="138">
        <v>40.9</v>
      </c>
      <c r="AN61" s="138">
        <v>-1.44</v>
      </c>
      <c r="AO61" s="48">
        <v>6.6740000000000004</v>
      </c>
      <c r="AP61" s="139">
        <v>75.099999999999994</v>
      </c>
    </row>
    <row r="62" spans="1:42" x14ac:dyDescent="0.2">
      <c r="A62" s="142" t="s">
        <v>67</v>
      </c>
      <c r="B62" s="43" t="s">
        <v>55</v>
      </c>
      <c r="C62" s="43" t="s">
        <v>55</v>
      </c>
      <c r="D62" s="44" t="s">
        <v>454</v>
      </c>
      <c r="E62" s="41" t="s">
        <v>1316</v>
      </c>
      <c r="F62" s="45"/>
      <c r="G62" s="41" t="s">
        <v>1248</v>
      </c>
      <c r="H62" s="41" t="s">
        <v>1249</v>
      </c>
      <c r="I62" s="41" t="s">
        <v>610</v>
      </c>
      <c r="J62" s="46">
        <v>41352</v>
      </c>
      <c r="K62" s="46">
        <v>43846</v>
      </c>
      <c r="L62" s="47">
        <v>0.97</v>
      </c>
      <c r="M62" s="41">
        <v>304</v>
      </c>
      <c r="N62" s="41">
        <v>6920</v>
      </c>
      <c r="O62" s="138">
        <v>24.99</v>
      </c>
      <c r="P62" s="48">
        <v>65</v>
      </c>
      <c r="Q62" s="48">
        <v>60.5</v>
      </c>
      <c r="R62" s="41">
        <v>5</v>
      </c>
      <c r="S62" s="41">
        <v>277</v>
      </c>
      <c r="T62" s="138">
        <v>9.69</v>
      </c>
      <c r="U62" s="48">
        <v>34.64</v>
      </c>
      <c r="V62" s="41">
        <v>1</v>
      </c>
      <c r="W62" s="41">
        <v>220</v>
      </c>
      <c r="X62" s="138">
        <v>2.72</v>
      </c>
      <c r="Y62" s="48">
        <v>31.52</v>
      </c>
      <c r="Z62" s="41">
        <v>1</v>
      </c>
      <c r="AA62" s="41">
        <v>830</v>
      </c>
      <c r="AB62" s="138">
        <v>7.99</v>
      </c>
      <c r="AC62" s="48">
        <v>29.6</v>
      </c>
      <c r="AD62" s="41">
        <v>1</v>
      </c>
      <c r="AE62" s="47">
        <v>2.7226666666666701</v>
      </c>
      <c r="AF62" s="47">
        <v>3.7999999999999999E-2</v>
      </c>
      <c r="AG62" s="48">
        <v>43.2</v>
      </c>
      <c r="AH62" s="48">
        <v>6</v>
      </c>
      <c r="AI62" s="41">
        <v>129</v>
      </c>
      <c r="AJ62" s="138">
        <v>1.2749999999999999</v>
      </c>
      <c r="AK62" s="48">
        <v>38.200000000000003</v>
      </c>
      <c r="AL62" s="41">
        <v>5</v>
      </c>
      <c r="AM62" s="138">
        <v>94.3</v>
      </c>
      <c r="AN62" s="138">
        <v>-6.48</v>
      </c>
      <c r="AO62" s="48">
        <v>27.639900000000001</v>
      </c>
      <c r="AP62" s="139">
        <v>74.599999999999994</v>
      </c>
    </row>
    <row r="63" spans="1:42" x14ac:dyDescent="0.2">
      <c r="A63" s="142" t="s">
        <v>65</v>
      </c>
      <c r="B63" s="43" t="s">
        <v>55</v>
      </c>
      <c r="C63" s="43" t="s">
        <v>55</v>
      </c>
      <c r="D63" s="44" t="s">
        <v>1186</v>
      </c>
      <c r="E63" s="41" t="s">
        <v>1317</v>
      </c>
      <c r="F63" s="45"/>
      <c r="G63" s="41" t="s">
        <v>1318</v>
      </c>
      <c r="H63" s="41"/>
      <c r="I63" s="41" t="s">
        <v>1188</v>
      </c>
      <c r="J63" s="46">
        <v>42340</v>
      </c>
      <c r="K63" s="46">
        <v>43764</v>
      </c>
      <c r="L63" s="47">
        <v>0</v>
      </c>
      <c r="M63" s="41">
        <v>305</v>
      </c>
      <c r="N63" s="41">
        <v>7275</v>
      </c>
      <c r="O63" s="138">
        <v>220.15</v>
      </c>
      <c r="P63" s="48">
        <v>98</v>
      </c>
      <c r="Q63" s="48">
        <v>44.88</v>
      </c>
      <c r="R63" s="41">
        <v>2</v>
      </c>
      <c r="S63" s="41">
        <v>300</v>
      </c>
      <c r="T63" s="138">
        <v>4.6749999999999998</v>
      </c>
      <c r="U63" s="48">
        <v>28</v>
      </c>
      <c r="V63" s="41">
        <v>1</v>
      </c>
      <c r="W63" s="41">
        <v>249</v>
      </c>
      <c r="X63" s="138">
        <v>4.42</v>
      </c>
      <c r="Y63" s="48">
        <v>22</v>
      </c>
      <c r="Z63" s="41">
        <v>1</v>
      </c>
      <c r="AA63" s="41">
        <v>978</v>
      </c>
      <c r="AB63" s="138">
        <v>13.94</v>
      </c>
      <c r="AC63" s="48">
        <v>19.12</v>
      </c>
      <c r="AD63" s="41">
        <v>1</v>
      </c>
      <c r="AE63" s="47">
        <v>3.3531428571428599</v>
      </c>
      <c r="AF63" s="47">
        <v>-9.4999999999999998E-3</v>
      </c>
      <c r="AG63" s="48">
        <v>28.8</v>
      </c>
      <c r="AH63" s="48">
        <v>7</v>
      </c>
      <c r="AI63" s="41">
        <v>224</v>
      </c>
      <c r="AJ63" s="138">
        <v>0.93500000000000005</v>
      </c>
      <c r="AK63" s="48">
        <v>16.3</v>
      </c>
      <c r="AL63" s="41">
        <v>2</v>
      </c>
      <c r="AM63" s="138">
        <v>45</v>
      </c>
      <c r="AN63" s="138">
        <v>-2.25</v>
      </c>
      <c r="AO63" s="48">
        <v>7.1050000000000004</v>
      </c>
      <c r="AP63" s="139">
        <v>74</v>
      </c>
    </row>
    <row r="64" spans="1:42" x14ac:dyDescent="0.2">
      <c r="A64" s="141" t="s">
        <v>62</v>
      </c>
      <c r="B64" s="41" t="s">
        <v>55</v>
      </c>
      <c r="C64" s="41" t="s">
        <v>55</v>
      </c>
      <c r="D64" s="44" t="s">
        <v>377</v>
      </c>
      <c r="E64" s="41" t="s">
        <v>338</v>
      </c>
      <c r="F64" s="45"/>
      <c r="G64" s="41" t="s">
        <v>577</v>
      </c>
      <c r="H64" s="41" t="s">
        <v>578</v>
      </c>
      <c r="I64" s="41" t="s">
        <v>715</v>
      </c>
      <c r="J64" s="46">
        <v>41635</v>
      </c>
      <c r="K64" s="46">
        <v>43809</v>
      </c>
      <c r="L64" s="47">
        <v>0.56999999999999995</v>
      </c>
      <c r="M64" s="41">
        <v>238</v>
      </c>
      <c r="N64" s="41">
        <v>8208</v>
      </c>
      <c r="O64" s="138">
        <v>177.565</v>
      </c>
      <c r="P64" s="48">
        <v>96</v>
      </c>
      <c r="Q64" s="48">
        <v>50.390999999999998</v>
      </c>
      <c r="R64" s="41">
        <v>4</v>
      </c>
      <c r="S64" s="41">
        <v>387</v>
      </c>
      <c r="T64" s="138">
        <v>11.05</v>
      </c>
      <c r="U64" s="48">
        <v>32.799999999999997</v>
      </c>
      <c r="V64" s="41">
        <v>1</v>
      </c>
      <c r="W64" s="41">
        <v>298</v>
      </c>
      <c r="X64" s="138">
        <v>7.31</v>
      </c>
      <c r="Y64" s="48">
        <v>30.88</v>
      </c>
      <c r="Z64" s="41">
        <v>2</v>
      </c>
      <c r="AA64" s="41">
        <v>1128</v>
      </c>
      <c r="AB64" s="138">
        <v>19.295000000000002</v>
      </c>
      <c r="AC64" s="48">
        <v>27.92</v>
      </c>
      <c r="AD64" s="41">
        <v>2</v>
      </c>
      <c r="AE64" s="47">
        <v>3.5123571428571401</v>
      </c>
      <c r="AF64" s="47">
        <v>-0.1615</v>
      </c>
      <c r="AG64" s="48">
        <v>41.1</v>
      </c>
      <c r="AH64" s="48">
        <v>14</v>
      </c>
      <c r="AI64" s="41">
        <v>210</v>
      </c>
      <c r="AJ64" s="138">
        <v>3.74</v>
      </c>
      <c r="AK64" s="48">
        <v>30.195</v>
      </c>
      <c r="AL64" s="41">
        <v>4</v>
      </c>
      <c r="AM64" s="138">
        <v>73.3</v>
      </c>
      <c r="AN64" s="138">
        <v>-10.71</v>
      </c>
      <c r="AO64" s="48">
        <v>19.596</v>
      </c>
      <c r="AP64" s="139">
        <v>73</v>
      </c>
    </row>
    <row r="65" spans="1:42" x14ac:dyDescent="0.2">
      <c r="A65" s="141" t="s">
        <v>65</v>
      </c>
      <c r="B65" s="41" t="s">
        <v>55</v>
      </c>
      <c r="C65" s="41" t="s">
        <v>55</v>
      </c>
      <c r="D65" s="44" t="s">
        <v>592</v>
      </c>
      <c r="E65" s="41" t="s">
        <v>1319</v>
      </c>
      <c r="F65" s="45"/>
      <c r="G65" s="41" t="s">
        <v>1320</v>
      </c>
      <c r="H65" s="41" t="s">
        <v>1321</v>
      </c>
      <c r="I65" s="41" t="s">
        <v>1322</v>
      </c>
      <c r="J65" s="46">
        <v>39693</v>
      </c>
      <c r="K65" s="46">
        <v>44099</v>
      </c>
      <c r="L65" s="47">
        <v>0</v>
      </c>
      <c r="M65" s="41">
        <v>125</v>
      </c>
      <c r="N65" s="41">
        <v>4362</v>
      </c>
      <c r="O65" s="138">
        <v>112.37</v>
      </c>
      <c r="P65" s="48">
        <v>88</v>
      </c>
      <c r="Q65" s="48">
        <v>53.927999999999997</v>
      </c>
      <c r="R65" s="41">
        <v>7</v>
      </c>
      <c r="S65" s="41">
        <v>176</v>
      </c>
      <c r="T65" s="138">
        <v>3.3149999999999999</v>
      </c>
      <c r="U65" s="48">
        <v>41.67</v>
      </c>
      <c r="V65" s="41">
        <v>6</v>
      </c>
      <c r="W65" s="41">
        <v>143</v>
      </c>
      <c r="X65" s="138">
        <v>2.72</v>
      </c>
      <c r="Y65" s="48">
        <v>33.57</v>
      </c>
      <c r="Z65" s="41">
        <v>6</v>
      </c>
      <c r="AA65" s="41">
        <v>551</v>
      </c>
      <c r="AB65" s="138">
        <v>7.48</v>
      </c>
      <c r="AC65" s="48">
        <v>29.88</v>
      </c>
      <c r="AD65" s="41">
        <v>6</v>
      </c>
      <c r="AE65" s="47">
        <v>2.6446666666666698</v>
      </c>
      <c r="AF65" s="47">
        <v>9.5000000000000001E-2</v>
      </c>
      <c r="AG65" s="48">
        <v>34.9</v>
      </c>
      <c r="AH65" s="48">
        <v>54</v>
      </c>
      <c r="AI65" s="41">
        <v>211</v>
      </c>
      <c r="AJ65" s="138">
        <v>0.85</v>
      </c>
      <c r="AK65" s="48">
        <v>29.5</v>
      </c>
      <c r="AL65" s="41">
        <v>7</v>
      </c>
      <c r="AM65" s="138">
        <v>61.4</v>
      </c>
      <c r="AN65" s="138">
        <v>0.27</v>
      </c>
      <c r="AO65" s="48">
        <v>18.768000000000001</v>
      </c>
      <c r="AP65" s="139">
        <v>72</v>
      </c>
    </row>
    <row r="66" spans="1:42" x14ac:dyDescent="0.2">
      <c r="A66" s="141" t="s">
        <v>67</v>
      </c>
      <c r="B66" s="41" t="s">
        <v>55</v>
      </c>
      <c r="C66" s="41" t="s">
        <v>55</v>
      </c>
      <c r="D66" s="44" t="s">
        <v>1323</v>
      </c>
      <c r="E66" s="41" t="s">
        <v>1324</v>
      </c>
      <c r="F66" s="45"/>
      <c r="G66" s="41" t="s">
        <v>1325</v>
      </c>
      <c r="H66" s="41" t="s">
        <v>1326</v>
      </c>
      <c r="I66" s="41" t="s">
        <v>1327</v>
      </c>
      <c r="J66" s="46">
        <v>40591</v>
      </c>
      <c r="K66" s="46">
        <v>44080</v>
      </c>
      <c r="L66" s="47">
        <v>2.71</v>
      </c>
      <c r="M66" s="41">
        <v>145</v>
      </c>
      <c r="N66" s="41">
        <v>8804</v>
      </c>
      <c r="O66" s="138">
        <v>35.19</v>
      </c>
      <c r="P66" s="48">
        <v>69</v>
      </c>
      <c r="Q66" s="48">
        <v>50.015999999999998</v>
      </c>
      <c r="R66" s="41">
        <v>8</v>
      </c>
      <c r="S66" s="41">
        <v>331</v>
      </c>
      <c r="T66" s="138">
        <v>4.42</v>
      </c>
      <c r="U66" s="48">
        <v>33.200000000000003</v>
      </c>
      <c r="V66" s="41">
        <v>2</v>
      </c>
      <c r="W66" s="41">
        <v>312</v>
      </c>
      <c r="X66" s="138">
        <v>3.74</v>
      </c>
      <c r="Y66" s="48">
        <v>28.4</v>
      </c>
      <c r="Z66" s="41">
        <v>2</v>
      </c>
      <c r="AA66" s="41">
        <v>1093</v>
      </c>
      <c r="AB66" s="138">
        <v>6.5449999999999999</v>
      </c>
      <c r="AC66" s="48">
        <v>26.08</v>
      </c>
      <c r="AD66" s="41">
        <v>2</v>
      </c>
      <c r="AE66" s="47">
        <v>3.4222285714285698</v>
      </c>
      <c r="AF66" s="47">
        <v>7.5999999999999998E-2</v>
      </c>
      <c r="AG66" s="48">
        <v>41.3</v>
      </c>
      <c r="AH66" s="48">
        <v>35</v>
      </c>
      <c r="AI66" s="41">
        <v>110</v>
      </c>
      <c r="AJ66" s="138">
        <v>-0.17</v>
      </c>
      <c r="AK66" s="48">
        <v>34.985999999999997</v>
      </c>
      <c r="AL66" s="41">
        <v>8</v>
      </c>
      <c r="AM66" s="138">
        <v>160.30000000000001</v>
      </c>
      <c r="AN66" s="138">
        <v>-2.61</v>
      </c>
      <c r="AO66" s="48">
        <v>28.224</v>
      </c>
      <c r="AP66" s="139">
        <v>70.900000000000006</v>
      </c>
    </row>
    <row r="67" spans="1:42" x14ac:dyDescent="0.2">
      <c r="A67" s="141" t="s">
        <v>65</v>
      </c>
      <c r="B67" s="41" t="s">
        <v>55</v>
      </c>
      <c r="C67" s="41" t="s">
        <v>55</v>
      </c>
      <c r="D67" s="44" t="s">
        <v>1186</v>
      </c>
      <c r="E67" s="41" t="s">
        <v>1328</v>
      </c>
      <c r="F67" s="45"/>
      <c r="G67" s="41" t="s">
        <v>1187</v>
      </c>
      <c r="H67" s="41"/>
      <c r="I67" s="41" t="s">
        <v>1329</v>
      </c>
      <c r="J67" s="46">
        <v>41894</v>
      </c>
      <c r="K67" s="46">
        <v>43963</v>
      </c>
      <c r="L67" s="47">
        <v>0</v>
      </c>
      <c r="M67" s="41">
        <v>233</v>
      </c>
      <c r="N67" s="41">
        <v>6377</v>
      </c>
      <c r="O67" s="138">
        <v>166.09</v>
      </c>
      <c r="P67" s="48">
        <v>95</v>
      </c>
      <c r="Q67" s="48">
        <v>53.082999999999998</v>
      </c>
      <c r="R67" s="41">
        <v>4</v>
      </c>
      <c r="S67" s="41">
        <v>278</v>
      </c>
      <c r="T67" s="138">
        <v>2.9750000000000001</v>
      </c>
      <c r="U67" s="48">
        <v>48.18</v>
      </c>
      <c r="V67" s="41">
        <v>2</v>
      </c>
      <c r="W67" s="41">
        <v>242</v>
      </c>
      <c r="X67" s="138">
        <v>3.91</v>
      </c>
      <c r="Y67" s="48">
        <v>40.04</v>
      </c>
      <c r="Z67" s="41">
        <v>2</v>
      </c>
      <c r="AA67" s="41">
        <v>866</v>
      </c>
      <c r="AB67" s="138">
        <v>7.2249999999999996</v>
      </c>
      <c r="AC67" s="48">
        <v>36.08</v>
      </c>
      <c r="AD67" s="41">
        <v>2</v>
      </c>
      <c r="AE67" s="47">
        <v>1.7069722222222199</v>
      </c>
      <c r="AF67" s="47">
        <v>-0.114</v>
      </c>
      <c r="AG67" s="48">
        <v>34</v>
      </c>
      <c r="AH67" s="48">
        <v>36</v>
      </c>
      <c r="AI67" s="41">
        <v>122</v>
      </c>
      <c r="AJ67" s="138">
        <v>0.34</v>
      </c>
      <c r="AK67" s="48">
        <v>25.2</v>
      </c>
      <c r="AL67" s="41">
        <v>4</v>
      </c>
      <c r="AM67" s="138">
        <v>46.5</v>
      </c>
      <c r="AN67" s="138">
        <v>-0.99</v>
      </c>
      <c r="AO67" s="48">
        <v>14.058</v>
      </c>
      <c r="AP67" s="139">
        <v>70.5</v>
      </c>
    </row>
    <row r="68" spans="1:42" x14ac:dyDescent="0.2">
      <c r="A68" s="141" t="s">
        <v>67</v>
      </c>
      <c r="B68" s="41" t="s">
        <v>55</v>
      </c>
      <c r="C68" s="41" t="s">
        <v>55</v>
      </c>
      <c r="D68" s="44" t="s">
        <v>1205</v>
      </c>
      <c r="E68" s="41" t="s">
        <v>1330</v>
      </c>
      <c r="F68" s="45"/>
      <c r="G68" s="41" t="s">
        <v>1207</v>
      </c>
      <c r="H68" s="41" t="s">
        <v>1208</v>
      </c>
      <c r="I68" s="41" t="s">
        <v>730</v>
      </c>
      <c r="J68" s="46">
        <v>42761</v>
      </c>
      <c r="K68" s="46">
        <v>43618</v>
      </c>
      <c r="L68" s="47">
        <v>0.64</v>
      </c>
      <c r="M68" s="41">
        <v>305</v>
      </c>
      <c r="N68" s="41">
        <v>6786</v>
      </c>
      <c r="O68" s="138">
        <v>13.6</v>
      </c>
      <c r="P68" s="48">
        <v>60</v>
      </c>
      <c r="Q68" s="48">
        <v>44.11</v>
      </c>
      <c r="R68" s="41">
        <v>1</v>
      </c>
      <c r="S68" s="41">
        <v>300</v>
      </c>
      <c r="T68" s="138">
        <v>7.99</v>
      </c>
      <c r="U68" s="48">
        <v>31.59</v>
      </c>
      <c r="V68" s="41">
        <v>1</v>
      </c>
      <c r="W68" s="41">
        <v>248</v>
      </c>
      <c r="X68" s="138">
        <v>4.76</v>
      </c>
      <c r="Y68" s="48">
        <v>25.92</v>
      </c>
      <c r="Z68" s="41">
        <v>1</v>
      </c>
      <c r="AA68" s="41">
        <v>877</v>
      </c>
      <c r="AB68" s="138">
        <v>8.84</v>
      </c>
      <c r="AC68" s="48">
        <v>23.13</v>
      </c>
      <c r="AD68" s="41">
        <v>1</v>
      </c>
      <c r="AE68" s="47">
        <v>5.0731666666666699</v>
      </c>
      <c r="AF68" s="47">
        <v>-0.17100000000000001</v>
      </c>
      <c r="AG68" s="48">
        <v>34.200000000000003</v>
      </c>
      <c r="AH68" s="48">
        <v>12</v>
      </c>
      <c r="AI68" s="41">
        <v>308</v>
      </c>
      <c r="AJ68" s="138">
        <v>-1.615</v>
      </c>
      <c r="AK68" s="48">
        <v>21.5</v>
      </c>
      <c r="AL68" s="41">
        <v>1</v>
      </c>
      <c r="AM68" s="138">
        <v>23.6</v>
      </c>
      <c r="AN68" s="138">
        <v>-8.5500000000000007</v>
      </c>
      <c r="AO68" s="48">
        <v>7.74</v>
      </c>
      <c r="AP68" s="139">
        <v>70</v>
      </c>
    </row>
    <row r="69" spans="1:42" x14ac:dyDescent="0.2">
      <c r="A69" s="141" t="s">
        <v>67</v>
      </c>
      <c r="B69" s="41" t="s">
        <v>55</v>
      </c>
      <c r="C69" s="41" t="s">
        <v>55</v>
      </c>
      <c r="D69" s="44" t="s">
        <v>1205</v>
      </c>
      <c r="E69" s="41" t="s">
        <v>1331</v>
      </c>
      <c r="F69" s="45"/>
      <c r="G69" s="41" t="s">
        <v>1207</v>
      </c>
      <c r="H69" s="41" t="s">
        <v>1208</v>
      </c>
      <c r="I69" s="41" t="s">
        <v>1332</v>
      </c>
      <c r="J69" s="46">
        <v>42180</v>
      </c>
      <c r="K69" s="46">
        <v>43982</v>
      </c>
      <c r="L69" s="47">
        <v>1.29</v>
      </c>
      <c r="M69" s="41">
        <v>246</v>
      </c>
      <c r="N69" s="41">
        <v>5273</v>
      </c>
      <c r="O69" s="138">
        <v>-36.89</v>
      </c>
      <c r="P69" s="48">
        <v>38</v>
      </c>
      <c r="Q69" s="48">
        <v>49.594999999999999</v>
      </c>
      <c r="R69" s="41">
        <v>2</v>
      </c>
      <c r="S69" s="41">
        <v>272</v>
      </c>
      <c r="T69" s="138">
        <v>12.07</v>
      </c>
      <c r="U69" s="48">
        <v>38.43</v>
      </c>
      <c r="V69" s="41">
        <v>2</v>
      </c>
      <c r="W69" s="41">
        <v>211</v>
      </c>
      <c r="X69" s="138">
        <v>3.9950000000000001</v>
      </c>
      <c r="Y69" s="48">
        <v>31.68</v>
      </c>
      <c r="Z69" s="41">
        <v>2</v>
      </c>
      <c r="AA69" s="41">
        <v>774</v>
      </c>
      <c r="AB69" s="138">
        <v>11.22</v>
      </c>
      <c r="AC69" s="48">
        <v>28.44</v>
      </c>
      <c r="AD69" s="41">
        <v>2</v>
      </c>
      <c r="AE69" s="47">
        <v>5.42989473684211</v>
      </c>
      <c r="AF69" s="47">
        <v>-0.19</v>
      </c>
      <c r="AG69" s="48">
        <v>37</v>
      </c>
      <c r="AH69" s="48">
        <v>19</v>
      </c>
      <c r="AI69" s="41">
        <v>210</v>
      </c>
      <c r="AJ69" s="138">
        <v>-0.85</v>
      </c>
      <c r="AK69" s="48">
        <v>23.5</v>
      </c>
      <c r="AL69" s="41">
        <v>2</v>
      </c>
      <c r="AM69" s="138">
        <v>26.2</v>
      </c>
      <c r="AN69" s="138">
        <v>-12.06</v>
      </c>
      <c r="AO69" s="48">
        <v>10.976000000000001</v>
      </c>
      <c r="AP69" s="139">
        <v>69.900000000000006</v>
      </c>
    </row>
    <row r="70" spans="1:42" x14ac:dyDescent="0.2">
      <c r="A70" s="142" t="s">
        <v>65</v>
      </c>
      <c r="B70" s="43" t="s">
        <v>55</v>
      </c>
      <c r="C70" s="43" t="s">
        <v>55</v>
      </c>
      <c r="D70" s="44" t="s">
        <v>1333</v>
      </c>
      <c r="E70" s="41" t="s">
        <v>1334</v>
      </c>
      <c r="F70" s="45"/>
      <c r="G70" s="41" t="s">
        <v>1335</v>
      </c>
      <c r="H70" s="41"/>
      <c r="I70" s="41" t="s">
        <v>1336</v>
      </c>
      <c r="J70" s="46">
        <v>40630</v>
      </c>
      <c r="K70" s="46">
        <v>43823</v>
      </c>
      <c r="L70" s="47">
        <v>0</v>
      </c>
      <c r="M70" s="41">
        <v>64</v>
      </c>
      <c r="N70" s="41">
        <v>6904</v>
      </c>
      <c r="O70" s="138">
        <v>134.89500000000001</v>
      </c>
      <c r="P70" s="48">
        <v>92</v>
      </c>
      <c r="Q70" s="48">
        <v>48.924999999999997</v>
      </c>
      <c r="R70" s="41">
        <v>7</v>
      </c>
      <c r="S70" s="41">
        <v>295</v>
      </c>
      <c r="T70" s="138">
        <v>0.255</v>
      </c>
      <c r="U70" s="48">
        <v>19.513000000000002</v>
      </c>
      <c r="V70" s="41">
        <v>1</v>
      </c>
      <c r="W70" s="41">
        <v>245</v>
      </c>
      <c r="X70" s="138">
        <v>2.9750000000000001</v>
      </c>
      <c r="Y70" s="48">
        <v>16.198</v>
      </c>
      <c r="Z70" s="41">
        <v>1</v>
      </c>
      <c r="AA70" s="41">
        <v>950</v>
      </c>
      <c r="AB70" s="138">
        <v>6.97</v>
      </c>
      <c r="AC70" s="48">
        <v>13.528</v>
      </c>
      <c r="AD70" s="41">
        <v>1</v>
      </c>
      <c r="AE70" s="47">
        <v>0.87662499999999999</v>
      </c>
      <c r="AF70" s="47">
        <v>-0.1615</v>
      </c>
      <c r="AG70" s="48">
        <v>29.8</v>
      </c>
      <c r="AH70" s="48">
        <v>16</v>
      </c>
      <c r="AI70" s="41">
        <v>77</v>
      </c>
      <c r="AJ70" s="138">
        <v>-2.2949999999999999</v>
      </c>
      <c r="AK70" s="48">
        <v>21.526</v>
      </c>
      <c r="AL70" s="41">
        <v>7</v>
      </c>
      <c r="AM70" s="138">
        <v>113.1</v>
      </c>
      <c r="AN70" s="138">
        <v>1.17</v>
      </c>
      <c r="AO70" s="48">
        <v>14.076000000000001</v>
      </c>
      <c r="AP70" s="139">
        <v>69.2</v>
      </c>
    </row>
    <row r="71" spans="1:42" x14ac:dyDescent="0.2">
      <c r="A71" s="141" t="s">
        <v>65</v>
      </c>
      <c r="B71" s="41" t="s">
        <v>55</v>
      </c>
      <c r="C71" s="41" t="s">
        <v>55</v>
      </c>
      <c r="D71" s="44" t="s">
        <v>1186</v>
      </c>
      <c r="E71" s="41" t="s">
        <v>655</v>
      </c>
      <c r="F71" s="45"/>
      <c r="G71" s="41" t="s">
        <v>1187</v>
      </c>
      <c r="H71" s="41"/>
      <c r="I71" s="41" t="s">
        <v>1337</v>
      </c>
      <c r="J71" s="46">
        <v>41523</v>
      </c>
      <c r="K71" s="46">
        <v>43850</v>
      </c>
      <c r="L71" s="47">
        <v>0</v>
      </c>
      <c r="M71" s="41">
        <v>289</v>
      </c>
      <c r="N71" s="41">
        <v>5717</v>
      </c>
      <c r="O71" s="138">
        <v>95.114999999999995</v>
      </c>
      <c r="P71" s="48">
        <v>85</v>
      </c>
      <c r="Q71" s="48">
        <v>52.69</v>
      </c>
      <c r="R71" s="41">
        <v>5</v>
      </c>
      <c r="S71" s="41">
        <v>235</v>
      </c>
      <c r="T71" s="138">
        <v>2.4649999999999999</v>
      </c>
      <c r="U71" s="48">
        <v>49.17</v>
      </c>
      <c r="V71" s="41">
        <v>3</v>
      </c>
      <c r="W71" s="41">
        <v>222</v>
      </c>
      <c r="X71" s="138">
        <v>2.9750000000000001</v>
      </c>
      <c r="Y71" s="48">
        <v>40.04</v>
      </c>
      <c r="Z71" s="41">
        <v>3</v>
      </c>
      <c r="AA71" s="41">
        <v>762</v>
      </c>
      <c r="AB71" s="138">
        <v>3.23</v>
      </c>
      <c r="AC71" s="48">
        <v>35.64</v>
      </c>
      <c r="AD71" s="41">
        <v>3</v>
      </c>
      <c r="AE71" s="47">
        <v>3.2304210526315802</v>
      </c>
      <c r="AF71" s="47">
        <v>-2.8500000000000001E-2</v>
      </c>
      <c r="AG71" s="48">
        <v>32.6</v>
      </c>
      <c r="AH71" s="48">
        <v>57</v>
      </c>
      <c r="AI71" s="41">
        <v>101</v>
      </c>
      <c r="AJ71" s="138">
        <v>-3.06</v>
      </c>
      <c r="AK71" s="48">
        <v>22.6</v>
      </c>
      <c r="AL71" s="41">
        <v>5</v>
      </c>
      <c r="AM71" s="138">
        <v>57.5</v>
      </c>
      <c r="AN71" s="138">
        <v>-1.35</v>
      </c>
      <c r="AO71" s="48">
        <v>13.2</v>
      </c>
      <c r="AP71" s="139">
        <v>68.7</v>
      </c>
    </row>
    <row r="72" spans="1:42" x14ac:dyDescent="0.2">
      <c r="A72" s="141" t="s">
        <v>62</v>
      </c>
      <c r="B72" s="41" t="s">
        <v>55</v>
      </c>
      <c r="C72" s="41" t="s">
        <v>55</v>
      </c>
      <c r="D72" s="44" t="s">
        <v>341</v>
      </c>
      <c r="E72" s="41" t="s">
        <v>1338</v>
      </c>
      <c r="F72" s="45" t="s">
        <v>1339</v>
      </c>
      <c r="G72" s="41" t="s">
        <v>368</v>
      </c>
      <c r="H72" s="41" t="s">
        <v>369</v>
      </c>
      <c r="I72" s="41" t="s">
        <v>1340</v>
      </c>
      <c r="J72" s="46">
        <v>42969</v>
      </c>
      <c r="K72" s="46">
        <v>44128</v>
      </c>
      <c r="L72" s="47">
        <v>0.62</v>
      </c>
      <c r="M72" s="41">
        <v>107</v>
      </c>
      <c r="N72" s="41">
        <v>8533</v>
      </c>
      <c r="O72" s="138">
        <v>151.47</v>
      </c>
      <c r="P72" s="48">
        <v>94</v>
      </c>
      <c r="Q72" s="48">
        <v>46.53</v>
      </c>
      <c r="R72" s="41">
        <v>2</v>
      </c>
      <c r="S72" s="41">
        <v>406</v>
      </c>
      <c r="T72" s="138">
        <v>10.71</v>
      </c>
      <c r="U72" s="48">
        <v>33.192</v>
      </c>
      <c r="V72" s="41">
        <v>2</v>
      </c>
      <c r="W72" s="41">
        <v>304</v>
      </c>
      <c r="X72" s="138">
        <v>6.0350000000000001</v>
      </c>
      <c r="Y72" s="48">
        <v>28.943999999999999</v>
      </c>
      <c r="Z72" s="41">
        <v>2</v>
      </c>
      <c r="AA72" s="41">
        <v>1170</v>
      </c>
      <c r="AB72" s="138">
        <v>12.835000000000001</v>
      </c>
      <c r="AC72" s="48">
        <v>26.928000000000001</v>
      </c>
      <c r="AD72" s="41">
        <v>2</v>
      </c>
      <c r="AE72" s="47">
        <v>4.9905999999999997</v>
      </c>
      <c r="AF72" s="47">
        <v>-2.8500000000000001E-2</v>
      </c>
      <c r="AG72" s="48">
        <v>43</v>
      </c>
      <c r="AH72" s="48">
        <v>10</v>
      </c>
      <c r="AI72" s="41">
        <v>141</v>
      </c>
      <c r="AJ72" s="138">
        <v>-0.34</v>
      </c>
      <c r="AK72" s="48">
        <v>29.498000000000001</v>
      </c>
      <c r="AL72" s="41">
        <v>2</v>
      </c>
      <c r="AM72" s="138">
        <v>38.700000000000003</v>
      </c>
      <c r="AN72" s="138">
        <v>-11.25</v>
      </c>
      <c r="AO72" s="48">
        <v>16.366</v>
      </c>
      <c r="AP72" s="139">
        <v>67.400000000000006</v>
      </c>
    </row>
    <row r="73" spans="1:42" x14ac:dyDescent="0.2">
      <c r="A73" s="141" t="s">
        <v>62</v>
      </c>
      <c r="B73" s="41" t="s">
        <v>55</v>
      </c>
      <c r="C73" s="41" t="s">
        <v>55</v>
      </c>
      <c r="D73" s="44" t="s">
        <v>441</v>
      </c>
      <c r="E73" s="41" t="s">
        <v>648</v>
      </c>
      <c r="F73" s="45" t="s">
        <v>1341</v>
      </c>
      <c r="G73" s="41" t="s">
        <v>1342</v>
      </c>
      <c r="H73" s="41" t="s">
        <v>1343</v>
      </c>
      <c r="I73" s="41" t="s">
        <v>1344</v>
      </c>
      <c r="J73" s="46">
        <v>42347</v>
      </c>
      <c r="K73" s="46">
        <v>43993</v>
      </c>
      <c r="L73" s="47">
        <v>0</v>
      </c>
      <c r="M73" s="41">
        <v>236</v>
      </c>
      <c r="N73" s="41">
        <v>6356</v>
      </c>
      <c r="O73" s="138">
        <v>70.55</v>
      </c>
      <c r="P73" s="48">
        <v>79</v>
      </c>
      <c r="Q73" s="48">
        <v>33.79</v>
      </c>
      <c r="R73" s="41">
        <v>3</v>
      </c>
      <c r="S73" s="41">
        <v>264</v>
      </c>
      <c r="T73" s="138">
        <v>5.0149999999999997</v>
      </c>
      <c r="U73" s="48">
        <v>26.094999999999999</v>
      </c>
      <c r="V73" s="41">
        <v>2</v>
      </c>
      <c r="W73" s="41">
        <v>232</v>
      </c>
      <c r="X73" s="138">
        <v>2.8050000000000002</v>
      </c>
      <c r="Y73" s="48">
        <v>19.38</v>
      </c>
      <c r="Z73" s="41">
        <v>2</v>
      </c>
      <c r="AA73" s="41">
        <v>825</v>
      </c>
      <c r="AB73" s="138">
        <v>4.8449999999999998</v>
      </c>
      <c r="AC73" s="48">
        <v>16.405000000000001</v>
      </c>
      <c r="AD73" s="41">
        <v>2</v>
      </c>
      <c r="AE73" s="47">
        <v>2.2061538461538501</v>
      </c>
      <c r="AF73" s="47">
        <v>-0.1615</v>
      </c>
      <c r="AG73" s="48">
        <v>24.5</v>
      </c>
      <c r="AH73" s="48">
        <v>13</v>
      </c>
      <c r="AI73" s="41">
        <v>143</v>
      </c>
      <c r="AJ73" s="138">
        <v>0.68</v>
      </c>
      <c r="AK73" s="48">
        <v>9.1999999999999993</v>
      </c>
      <c r="AL73" s="41">
        <v>3</v>
      </c>
      <c r="AM73" s="138">
        <v>38</v>
      </c>
      <c r="AN73" s="138">
        <v>-2.79</v>
      </c>
      <c r="AO73" s="48">
        <v>4.758</v>
      </c>
      <c r="AP73" s="139">
        <v>66.400000000000006</v>
      </c>
    </row>
    <row r="74" spans="1:42" x14ac:dyDescent="0.2">
      <c r="A74" s="141" t="s">
        <v>66</v>
      </c>
      <c r="B74" s="41" t="s">
        <v>55</v>
      </c>
      <c r="C74" s="41" t="s">
        <v>55</v>
      </c>
      <c r="D74" s="44" t="s">
        <v>505</v>
      </c>
      <c r="E74" s="41" t="s">
        <v>1345</v>
      </c>
      <c r="F74" s="45" t="s">
        <v>1346</v>
      </c>
      <c r="G74" s="41" t="s">
        <v>199</v>
      </c>
      <c r="H74" s="41" t="s">
        <v>200</v>
      </c>
      <c r="I74" s="41" t="s">
        <v>1347</v>
      </c>
      <c r="J74" s="46">
        <v>41785</v>
      </c>
      <c r="K74" s="46">
        <v>43839</v>
      </c>
      <c r="L74" s="47">
        <v>4.8099999999999996</v>
      </c>
      <c r="M74" s="41">
        <v>305</v>
      </c>
      <c r="N74" s="41">
        <v>6983</v>
      </c>
      <c r="O74" s="138">
        <v>190.74</v>
      </c>
      <c r="P74" s="48">
        <v>97</v>
      </c>
      <c r="Q74" s="48">
        <v>59.95</v>
      </c>
      <c r="R74" s="41">
        <v>4</v>
      </c>
      <c r="S74" s="41">
        <v>300</v>
      </c>
      <c r="T74" s="138">
        <v>6.0350000000000001</v>
      </c>
      <c r="U74" s="48">
        <v>42.755000000000003</v>
      </c>
      <c r="V74" s="41">
        <v>2</v>
      </c>
      <c r="W74" s="41">
        <v>268</v>
      </c>
      <c r="X74" s="138">
        <v>4.93</v>
      </c>
      <c r="Y74" s="48">
        <v>37.655000000000001</v>
      </c>
      <c r="Z74" s="41">
        <v>2</v>
      </c>
      <c r="AA74" s="41">
        <v>968</v>
      </c>
      <c r="AB74" s="138">
        <v>15.045</v>
      </c>
      <c r="AC74" s="48">
        <v>35.020000000000003</v>
      </c>
      <c r="AD74" s="41">
        <v>2</v>
      </c>
      <c r="AE74" s="47">
        <v>3.1809333333333298</v>
      </c>
      <c r="AF74" s="47">
        <v>-0.13300000000000001</v>
      </c>
      <c r="AG74" s="48">
        <v>46</v>
      </c>
      <c r="AH74" s="48">
        <v>15</v>
      </c>
      <c r="AI74" s="41">
        <v>142</v>
      </c>
      <c r="AJ74" s="138">
        <v>-3.9950000000000001</v>
      </c>
      <c r="AK74" s="48">
        <v>38.299999999999997</v>
      </c>
      <c r="AL74" s="41">
        <v>4</v>
      </c>
      <c r="AM74" s="138">
        <v>76.599999999999994</v>
      </c>
      <c r="AN74" s="138">
        <v>-7.2</v>
      </c>
      <c r="AO74" s="48">
        <v>24.779</v>
      </c>
      <c r="AP74" s="139">
        <v>66.3</v>
      </c>
    </row>
    <row r="75" spans="1:42" x14ac:dyDescent="0.2">
      <c r="A75" s="141" t="s">
        <v>62</v>
      </c>
      <c r="B75" s="41" t="s">
        <v>55</v>
      </c>
      <c r="C75" s="41" t="s">
        <v>55</v>
      </c>
      <c r="D75" s="44" t="s">
        <v>1348</v>
      </c>
      <c r="E75" s="41" t="s">
        <v>1349</v>
      </c>
      <c r="F75" s="45"/>
      <c r="G75" s="41" t="s">
        <v>1350</v>
      </c>
      <c r="H75" s="41" t="s">
        <v>1351</v>
      </c>
      <c r="I75" s="41" t="s">
        <v>1352</v>
      </c>
      <c r="J75" s="46">
        <v>40743</v>
      </c>
      <c r="K75" s="46">
        <v>43793</v>
      </c>
      <c r="L75" s="47">
        <v>4.1900000000000004</v>
      </c>
      <c r="M75" s="41">
        <v>102</v>
      </c>
      <c r="N75" s="41">
        <v>5814</v>
      </c>
      <c r="O75" s="138">
        <v>-4.5049999999999999</v>
      </c>
      <c r="P75" s="48">
        <v>53</v>
      </c>
      <c r="Q75" s="48">
        <v>57.33</v>
      </c>
      <c r="R75" s="41">
        <v>6</v>
      </c>
      <c r="S75" s="41">
        <v>278</v>
      </c>
      <c r="T75" s="138">
        <v>1.87</v>
      </c>
      <c r="U75" s="48">
        <v>28.08</v>
      </c>
      <c r="V75" s="41">
        <v>1</v>
      </c>
      <c r="W75" s="41">
        <v>285</v>
      </c>
      <c r="X75" s="138">
        <v>2.2949999999999999</v>
      </c>
      <c r="Y75" s="48">
        <v>23.68</v>
      </c>
      <c r="Z75" s="41">
        <v>1</v>
      </c>
      <c r="AA75" s="41">
        <v>937</v>
      </c>
      <c r="AB75" s="138">
        <v>3.3149999999999999</v>
      </c>
      <c r="AC75" s="48">
        <v>21.52</v>
      </c>
      <c r="AD75" s="41">
        <v>1</v>
      </c>
      <c r="AE75" s="47">
        <v>3.1362222222222198</v>
      </c>
      <c r="AF75" s="47">
        <v>-0.14249999999999999</v>
      </c>
      <c r="AG75" s="48">
        <v>41.4</v>
      </c>
      <c r="AH75" s="48">
        <v>9</v>
      </c>
      <c r="AI75" s="41">
        <v>153</v>
      </c>
      <c r="AJ75" s="138">
        <v>-1.7</v>
      </c>
      <c r="AK75" s="48">
        <v>33.725000000000001</v>
      </c>
      <c r="AL75" s="41">
        <v>6</v>
      </c>
      <c r="AM75" s="138">
        <v>70.599999999999994</v>
      </c>
      <c r="AN75" s="138">
        <v>-0.54</v>
      </c>
      <c r="AO75" s="48">
        <v>26.187000000000001</v>
      </c>
      <c r="AP75" s="139">
        <v>63.7</v>
      </c>
    </row>
    <row r="76" spans="1:42" x14ac:dyDescent="0.2">
      <c r="A76" s="141" t="s">
        <v>66</v>
      </c>
      <c r="B76" s="41" t="s">
        <v>55</v>
      </c>
      <c r="C76" s="41" t="s">
        <v>55</v>
      </c>
      <c r="D76" s="44" t="s">
        <v>526</v>
      </c>
      <c r="E76" s="41" t="s">
        <v>1353</v>
      </c>
      <c r="F76" s="45"/>
      <c r="G76" s="41" t="s">
        <v>1302</v>
      </c>
      <c r="H76" s="41" t="s">
        <v>1303</v>
      </c>
      <c r="I76" s="41" t="s">
        <v>1354</v>
      </c>
      <c r="J76" s="46">
        <v>40593</v>
      </c>
      <c r="K76" s="46">
        <v>43632</v>
      </c>
      <c r="L76" s="47">
        <v>0.36</v>
      </c>
      <c r="M76" s="41">
        <v>226</v>
      </c>
      <c r="N76" s="41">
        <v>7237</v>
      </c>
      <c r="O76" s="138">
        <v>124.52500000000001</v>
      </c>
      <c r="P76" s="48">
        <v>90</v>
      </c>
      <c r="Q76" s="48">
        <v>56.789000000000001</v>
      </c>
      <c r="R76" s="41">
        <v>7</v>
      </c>
      <c r="S76" s="41">
        <v>333</v>
      </c>
      <c r="T76" s="138">
        <v>4.25</v>
      </c>
      <c r="U76" s="48">
        <v>35.866</v>
      </c>
      <c r="V76" s="41">
        <v>4</v>
      </c>
      <c r="W76" s="41">
        <v>265</v>
      </c>
      <c r="X76" s="138">
        <v>-0.34</v>
      </c>
      <c r="Y76" s="48">
        <v>29.071999999999999</v>
      </c>
      <c r="Z76" s="41">
        <v>4</v>
      </c>
      <c r="AA76" s="41">
        <v>1013</v>
      </c>
      <c r="AB76" s="138">
        <v>2.125</v>
      </c>
      <c r="AC76" s="48">
        <v>25.991</v>
      </c>
      <c r="AD76" s="41">
        <v>4</v>
      </c>
      <c r="AE76" s="47">
        <v>2.2009473684210499</v>
      </c>
      <c r="AF76" s="47">
        <v>-0.13300000000000001</v>
      </c>
      <c r="AG76" s="48">
        <v>33.299999999999997</v>
      </c>
      <c r="AH76" s="48">
        <v>19</v>
      </c>
      <c r="AI76" s="41">
        <v>97</v>
      </c>
      <c r="AJ76" s="138">
        <v>-1.36</v>
      </c>
      <c r="AK76" s="48">
        <v>30.2</v>
      </c>
      <c r="AL76" s="41">
        <v>7</v>
      </c>
      <c r="AM76" s="138">
        <v>134.69999999999999</v>
      </c>
      <c r="AN76" s="138">
        <v>-0.18</v>
      </c>
      <c r="AO76" s="48">
        <v>21.16</v>
      </c>
      <c r="AP76" s="139">
        <v>63</v>
      </c>
    </row>
    <row r="77" spans="1:42" x14ac:dyDescent="0.2">
      <c r="A77" s="141" t="s">
        <v>67</v>
      </c>
      <c r="B77" s="41" t="s">
        <v>55</v>
      </c>
      <c r="C77" s="41" t="s">
        <v>55</v>
      </c>
      <c r="D77" s="44" t="s">
        <v>1205</v>
      </c>
      <c r="E77" s="41" t="s">
        <v>1355</v>
      </c>
      <c r="F77" s="45"/>
      <c r="G77" s="41" t="s">
        <v>1356</v>
      </c>
      <c r="H77" s="41" t="s">
        <v>1357</v>
      </c>
      <c r="I77" s="41" t="s">
        <v>1358</v>
      </c>
      <c r="J77" s="46">
        <v>41205</v>
      </c>
      <c r="K77" s="46">
        <v>44022</v>
      </c>
      <c r="L77" s="47">
        <v>0</v>
      </c>
      <c r="M77" s="41">
        <v>206</v>
      </c>
      <c r="N77" s="41">
        <v>5203</v>
      </c>
      <c r="O77" s="138">
        <v>-24.65</v>
      </c>
      <c r="P77" s="48">
        <v>43</v>
      </c>
      <c r="Q77" s="48">
        <v>57.887999999999998</v>
      </c>
      <c r="R77" s="41">
        <v>5</v>
      </c>
      <c r="S77" s="41">
        <v>223</v>
      </c>
      <c r="T77" s="138">
        <v>3.9950000000000001</v>
      </c>
      <c r="U77" s="48">
        <v>45.76</v>
      </c>
      <c r="V77" s="41">
        <v>4</v>
      </c>
      <c r="W77" s="41">
        <v>201</v>
      </c>
      <c r="X77" s="138">
        <v>2.38</v>
      </c>
      <c r="Y77" s="48">
        <v>40.228000000000002</v>
      </c>
      <c r="Z77" s="41">
        <v>5</v>
      </c>
      <c r="AA77" s="41">
        <v>717</v>
      </c>
      <c r="AB77" s="138">
        <v>3.06</v>
      </c>
      <c r="AC77" s="48">
        <v>36.935000000000002</v>
      </c>
      <c r="AD77" s="41">
        <v>5</v>
      </c>
      <c r="AE77" s="47">
        <v>5.1286734693877598</v>
      </c>
      <c r="AF77" s="47">
        <v>-8.5500000000000007E-2</v>
      </c>
      <c r="AG77" s="48">
        <v>44.9</v>
      </c>
      <c r="AH77" s="48">
        <v>49</v>
      </c>
      <c r="AI77" s="41">
        <v>208</v>
      </c>
      <c r="AJ77" s="138">
        <v>2.72</v>
      </c>
      <c r="AK77" s="48">
        <v>33.712000000000003</v>
      </c>
      <c r="AL77" s="41">
        <v>5</v>
      </c>
      <c r="AM77" s="138">
        <v>63</v>
      </c>
      <c r="AN77" s="138">
        <v>-0.9</v>
      </c>
      <c r="AO77" s="48">
        <v>23.36</v>
      </c>
      <c r="AP77" s="139">
        <v>62.9</v>
      </c>
    </row>
    <row r="78" spans="1:42" x14ac:dyDescent="0.2">
      <c r="A78" s="141" t="s">
        <v>62</v>
      </c>
      <c r="B78" s="41" t="s">
        <v>55</v>
      </c>
      <c r="C78" s="41" t="s">
        <v>55</v>
      </c>
      <c r="D78" s="44" t="s">
        <v>441</v>
      </c>
      <c r="E78" s="41" t="s">
        <v>1359</v>
      </c>
      <c r="F78" s="45" t="s">
        <v>1360</v>
      </c>
      <c r="G78" s="41" t="s">
        <v>1361</v>
      </c>
      <c r="H78" s="41" t="s">
        <v>1362</v>
      </c>
      <c r="I78" s="41" t="s">
        <v>1363</v>
      </c>
      <c r="J78" s="46">
        <v>42085</v>
      </c>
      <c r="K78" s="46">
        <v>43880</v>
      </c>
      <c r="L78" s="47">
        <v>4.33</v>
      </c>
      <c r="M78" s="41">
        <v>293</v>
      </c>
      <c r="N78" s="41">
        <v>5439</v>
      </c>
      <c r="O78" s="138">
        <v>39.865000000000002</v>
      </c>
      <c r="P78" s="48">
        <v>70</v>
      </c>
      <c r="Q78" s="48">
        <v>56.32</v>
      </c>
      <c r="R78" s="41">
        <v>4</v>
      </c>
      <c r="S78" s="41">
        <v>235</v>
      </c>
      <c r="T78" s="138">
        <v>4.93</v>
      </c>
      <c r="U78" s="48">
        <v>41.881999999999998</v>
      </c>
      <c r="V78" s="41">
        <v>3</v>
      </c>
      <c r="W78" s="41">
        <v>194</v>
      </c>
      <c r="X78" s="138">
        <v>2.8050000000000002</v>
      </c>
      <c r="Y78" s="48">
        <v>34.915999999999997</v>
      </c>
      <c r="Z78" s="41">
        <v>3</v>
      </c>
      <c r="AA78" s="41">
        <v>704</v>
      </c>
      <c r="AB78" s="138">
        <v>4.5049999999999999</v>
      </c>
      <c r="AC78" s="48">
        <v>31.648</v>
      </c>
      <c r="AD78" s="41">
        <v>3</v>
      </c>
      <c r="AE78" s="47">
        <v>3.4689523809523801</v>
      </c>
      <c r="AF78" s="47">
        <v>0.13300000000000001</v>
      </c>
      <c r="AG78" s="48">
        <v>40.700000000000003</v>
      </c>
      <c r="AH78" s="48">
        <v>21</v>
      </c>
      <c r="AI78" s="41">
        <v>76</v>
      </c>
      <c r="AJ78" s="138">
        <v>-3.91</v>
      </c>
      <c r="AK78" s="48">
        <v>28.3</v>
      </c>
      <c r="AL78" s="41">
        <v>4</v>
      </c>
      <c r="AM78" s="138">
        <v>47.2</v>
      </c>
      <c r="AN78" s="138">
        <v>-4.41</v>
      </c>
      <c r="AO78" s="48">
        <v>17.678999999999998</v>
      </c>
      <c r="AP78" s="139">
        <v>62.7</v>
      </c>
    </row>
    <row r="79" spans="1:42" x14ac:dyDescent="0.2">
      <c r="A79" s="141" t="s">
        <v>62</v>
      </c>
      <c r="B79" s="41" t="s">
        <v>55</v>
      </c>
      <c r="C79" s="41" t="s">
        <v>55</v>
      </c>
      <c r="D79" s="44" t="s">
        <v>536</v>
      </c>
      <c r="E79" s="41" t="s">
        <v>1364</v>
      </c>
      <c r="F79" s="45"/>
      <c r="G79" s="41" t="s">
        <v>1220</v>
      </c>
      <c r="H79" s="41"/>
      <c r="I79" s="41" t="s">
        <v>1365</v>
      </c>
      <c r="J79" s="46">
        <v>41306</v>
      </c>
      <c r="K79" s="46">
        <v>44191</v>
      </c>
      <c r="L79" s="47">
        <v>0</v>
      </c>
      <c r="M79" s="41">
        <v>46</v>
      </c>
      <c r="N79" s="41">
        <v>8802</v>
      </c>
      <c r="O79" s="138">
        <v>85.935000000000002</v>
      </c>
      <c r="P79" s="48">
        <v>83</v>
      </c>
      <c r="Q79" s="48">
        <v>47.142000000000003</v>
      </c>
      <c r="R79" s="41">
        <v>7</v>
      </c>
      <c r="S79" s="41">
        <v>252</v>
      </c>
      <c r="T79" s="138">
        <v>0.255</v>
      </c>
      <c r="U79" s="48">
        <v>23.7</v>
      </c>
      <c r="V79" s="41">
        <v>1</v>
      </c>
      <c r="W79" s="41">
        <v>253</v>
      </c>
      <c r="X79" s="138">
        <v>3.74</v>
      </c>
      <c r="Y79" s="48">
        <v>18.802</v>
      </c>
      <c r="Z79" s="41">
        <v>1</v>
      </c>
      <c r="AA79" s="41">
        <v>882</v>
      </c>
      <c r="AB79" s="138">
        <v>7.31</v>
      </c>
      <c r="AC79" s="48">
        <v>16.274000000000001</v>
      </c>
      <c r="AD79" s="41">
        <v>1</v>
      </c>
      <c r="AE79" s="47">
        <v>2.82358333333333</v>
      </c>
      <c r="AF79" s="47">
        <v>-6.6500000000000004E-2</v>
      </c>
      <c r="AG79" s="48">
        <v>31.9</v>
      </c>
      <c r="AH79" s="48">
        <v>12</v>
      </c>
      <c r="AI79" s="41">
        <v>78</v>
      </c>
      <c r="AJ79" s="138">
        <v>-4.5049999999999999</v>
      </c>
      <c r="AK79" s="48">
        <v>23.808</v>
      </c>
      <c r="AL79" s="41">
        <v>7</v>
      </c>
      <c r="AM79" s="138">
        <v>106</v>
      </c>
      <c r="AN79" s="138">
        <v>-1.08</v>
      </c>
      <c r="AO79" s="48">
        <v>14.536</v>
      </c>
      <c r="AP79" s="139">
        <v>59.7</v>
      </c>
    </row>
    <row r="80" spans="1:42" x14ac:dyDescent="0.2">
      <c r="A80" s="142" t="s">
        <v>65</v>
      </c>
      <c r="B80" s="43" t="s">
        <v>55</v>
      </c>
      <c r="C80" s="43" t="s">
        <v>55</v>
      </c>
      <c r="D80" s="44" t="s">
        <v>1312</v>
      </c>
      <c r="E80" s="41" t="s">
        <v>1366</v>
      </c>
      <c r="F80" s="45"/>
      <c r="G80" s="41" t="s">
        <v>1367</v>
      </c>
      <c r="H80" s="41"/>
      <c r="I80" s="41" t="s">
        <v>1368</v>
      </c>
      <c r="J80" s="46">
        <v>40373</v>
      </c>
      <c r="K80" s="46">
        <v>43727</v>
      </c>
      <c r="L80" s="47">
        <v>0</v>
      </c>
      <c r="M80" s="41">
        <v>125</v>
      </c>
      <c r="N80" s="41">
        <v>6298</v>
      </c>
      <c r="O80" s="138">
        <v>90.355000000000004</v>
      </c>
      <c r="P80" s="48">
        <v>84</v>
      </c>
      <c r="Q80" s="48">
        <v>41.308999999999997</v>
      </c>
      <c r="R80" s="41">
        <v>7</v>
      </c>
      <c r="S80" s="41">
        <v>143</v>
      </c>
      <c r="T80" s="138">
        <v>-0.59499999999999997</v>
      </c>
      <c r="U80" s="48">
        <v>30.06</v>
      </c>
      <c r="V80" s="41">
        <v>2</v>
      </c>
      <c r="W80" s="41">
        <v>203</v>
      </c>
      <c r="X80" s="138">
        <v>2.125</v>
      </c>
      <c r="Y80" s="48">
        <v>22.68</v>
      </c>
      <c r="Z80" s="41">
        <v>2</v>
      </c>
      <c r="AA80" s="41">
        <v>647</v>
      </c>
      <c r="AB80" s="138">
        <v>1.615</v>
      </c>
      <c r="AC80" s="48">
        <v>19.260000000000002</v>
      </c>
      <c r="AD80" s="41">
        <v>2</v>
      </c>
      <c r="AE80" s="47">
        <v>2.83251612903226</v>
      </c>
      <c r="AF80" s="47">
        <v>-7.5999999999999998E-2</v>
      </c>
      <c r="AG80" s="48">
        <v>29.8</v>
      </c>
      <c r="AH80" s="48">
        <v>31</v>
      </c>
      <c r="AI80" s="41">
        <v>87</v>
      </c>
      <c r="AJ80" s="138">
        <v>-3.4849999999999999</v>
      </c>
      <c r="AK80" s="48">
        <v>17</v>
      </c>
      <c r="AL80" s="41">
        <v>7</v>
      </c>
      <c r="AM80" s="138">
        <v>143.80000000000001</v>
      </c>
      <c r="AN80" s="138">
        <v>1.62</v>
      </c>
      <c r="AO80" s="48">
        <v>7.9488000000000003</v>
      </c>
      <c r="AP80" s="139">
        <v>59.6</v>
      </c>
    </row>
    <row r="81" spans="1:42" x14ac:dyDescent="0.2">
      <c r="A81" s="141" t="s">
        <v>66</v>
      </c>
      <c r="B81" s="41" t="s">
        <v>55</v>
      </c>
      <c r="C81" s="41" t="s">
        <v>55</v>
      </c>
      <c r="D81" s="44" t="s">
        <v>505</v>
      </c>
      <c r="E81" s="41" t="s">
        <v>1369</v>
      </c>
      <c r="F81" s="45" t="s">
        <v>1370</v>
      </c>
      <c r="G81" s="41" t="s">
        <v>1248</v>
      </c>
      <c r="H81" s="41" t="s">
        <v>1249</v>
      </c>
      <c r="I81" s="41" t="s">
        <v>1371</v>
      </c>
      <c r="J81" s="46">
        <v>41355</v>
      </c>
      <c r="K81" s="46">
        <v>43951</v>
      </c>
      <c r="L81" s="47">
        <v>1.97</v>
      </c>
      <c r="M81" s="41">
        <v>273</v>
      </c>
      <c r="N81" s="41">
        <v>7137</v>
      </c>
      <c r="O81" s="138">
        <v>-33.405000000000001</v>
      </c>
      <c r="P81" s="48">
        <v>39</v>
      </c>
      <c r="Q81" s="48">
        <v>65.45</v>
      </c>
      <c r="R81" s="41">
        <v>6</v>
      </c>
      <c r="S81" s="41">
        <v>317</v>
      </c>
      <c r="T81" s="138">
        <v>3.23</v>
      </c>
      <c r="U81" s="48">
        <v>48.06</v>
      </c>
      <c r="V81" s="41">
        <v>3</v>
      </c>
      <c r="W81" s="41">
        <v>294</v>
      </c>
      <c r="X81" s="138">
        <v>3.8250000000000002</v>
      </c>
      <c r="Y81" s="48">
        <v>42.39</v>
      </c>
      <c r="Z81" s="41">
        <v>3</v>
      </c>
      <c r="AA81" s="41">
        <v>1038</v>
      </c>
      <c r="AB81" s="138">
        <v>4.8449999999999998</v>
      </c>
      <c r="AC81" s="48">
        <v>39.6</v>
      </c>
      <c r="AD81" s="41">
        <v>3</v>
      </c>
      <c r="AE81" s="47">
        <v>2.7447391304347799</v>
      </c>
      <c r="AF81" s="47">
        <v>-5.7000000000000002E-2</v>
      </c>
      <c r="AG81" s="48">
        <v>48</v>
      </c>
      <c r="AH81" s="48">
        <v>23</v>
      </c>
      <c r="AI81" s="41">
        <v>87</v>
      </c>
      <c r="AJ81" s="138">
        <v>-4.08</v>
      </c>
      <c r="AK81" s="48">
        <v>41.7</v>
      </c>
      <c r="AL81" s="41">
        <v>6</v>
      </c>
      <c r="AM81" s="138">
        <v>109.4</v>
      </c>
      <c r="AN81" s="138">
        <v>-4.68</v>
      </c>
      <c r="AO81" s="48">
        <v>31.754999999999999</v>
      </c>
      <c r="AP81" s="139">
        <v>57.1</v>
      </c>
    </row>
    <row r="82" spans="1:42" x14ac:dyDescent="0.2">
      <c r="A82" s="141" t="s">
        <v>63</v>
      </c>
      <c r="B82" s="41" t="s">
        <v>55</v>
      </c>
      <c r="C82" s="41" t="s">
        <v>55</v>
      </c>
      <c r="D82" s="44" t="s">
        <v>240</v>
      </c>
      <c r="E82" s="41" t="s">
        <v>241</v>
      </c>
      <c r="F82" s="45" t="s">
        <v>242</v>
      </c>
      <c r="G82" s="41" t="s">
        <v>214</v>
      </c>
      <c r="H82" s="41" t="s">
        <v>215</v>
      </c>
      <c r="I82" s="41" t="s">
        <v>243</v>
      </c>
      <c r="J82" s="46">
        <v>41497</v>
      </c>
      <c r="K82" s="46">
        <v>43758</v>
      </c>
      <c r="L82" s="47">
        <v>1</v>
      </c>
      <c r="M82" s="41">
        <v>269</v>
      </c>
      <c r="N82" s="41">
        <v>7721</v>
      </c>
      <c r="O82" s="138">
        <v>402.64499999999998</v>
      </c>
      <c r="P82" s="48">
        <v>100</v>
      </c>
      <c r="Q82" s="48">
        <v>60.72</v>
      </c>
      <c r="R82" s="41">
        <v>5</v>
      </c>
      <c r="S82" s="41">
        <v>205</v>
      </c>
      <c r="T82" s="138">
        <v>2.38</v>
      </c>
      <c r="U82" s="48">
        <v>38.505000000000003</v>
      </c>
      <c r="V82" s="41">
        <v>2</v>
      </c>
      <c r="W82" s="41">
        <v>279</v>
      </c>
      <c r="X82" s="138">
        <v>12.92</v>
      </c>
      <c r="Y82" s="48">
        <v>34.68</v>
      </c>
      <c r="Z82" s="41">
        <v>2</v>
      </c>
      <c r="AA82" s="41">
        <v>914</v>
      </c>
      <c r="AB82" s="138">
        <v>29.41</v>
      </c>
      <c r="AC82" s="48">
        <v>32.215000000000003</v>
      </c>
      <c r="AD82" s="41">
        <v>2</v>
      </c>
      <c r="AE82" s="47">
        <v>1.2133529411764701</v>
      </c>
      <c r="AF82" s="47">
        <v>-0.25650000000000001</v>
      </c>
      <c r="AG82" s="48">
        <v>45.8</v>
      </c>
      <c r="AH82" s="48">
        <v>17</v>
      </c>
      <c r="AI82" s="41">
        <v>77</v>
      </c>
      <c r="AJ82" s="138">
        <v>-2.4649999999999999</v>
      </c>
      <c r="AK82" s="48">
        <v>37.700000000000003</v>
      </c>
      <c r="AL82" s="41">
        <v>5</v>
      </c>
      <c r="AM82" s="138">
        <v>88.4</v>
      </c>
      <c r="AN82" s="138">
        <v>-9.7200000000000006</v>
      </c>
      <c r="AO82" s="48">
        <v>26.230499999999999</v>
      </c>
      <c r="AP82" s="139">
        <v>55.8</v>
      </c>
    </row>
    <row r="83" spans="1:42" x14ac:dyDescent="0.2">
      <c r="A83" s="141" t="s">
        <v>62</v>
      </c>
      <c r="B83" s="41" t="s">
        <v>55</v>
      </c>
      <c r="C83" s="41" t="s">
        <v>55</v>
      </c>
      <c r="D83" s="44" t="s">
        <v>441</v>
      </c>
      <c r="E83" s="41" t="s">
        <v>1372</v>
      </c>
      <c r="F83" s="45" t="s">
        <v>1373</v>
      </c>
      <c r="G83" s="41" t="s">
        <v>1374</v>
      </c>
      <c r="H83" s="41" t="s">
        <v>1375</v>
      </c>
      <c r="I83" s="41" t="s">
        <v>1376</v>
      </c>
      <c r="J83" s="46">
        <v>41353</v>
      </c>
      <c r="K83" s="46">
        <v>44162</v>
      </c>
      <c r="L83" s="47">
        <v>1.31</v>
      </c>
      <c r="M83" s="41">
        <v>67</v>
      </c>
      <c r="N83" s="41">
        <v>5771</v>
      </c>
      <c r="O83" s="138">
        <v>45.134999999999998</v>
      </c>
      <c r="P83" s="48">
        <v>72</v>
      </c>
      <c r="Q83" s="48">
        <v>49.823999999999998</v>
      </c>
      <c r="R83" s="41">
        <v>6</v>
      </c>
      <c r="S83" s="41">
        <v>263</v>
      </c>
      <c r="T83" s="138">
        <v>4.93</v>
      </c>
      <c r="U83" s="48">
        <v>36.04</v>
      </c>
      <c r="V83" s="41">
        <v>2</v>
      </c>
      <c r="W83" s="41">
        <v>219</v>
      </c>
      <c r="X83" s="138">
        <v>2.6349999999999998</v>
      </c>
      <c r="Y83" s="48">
        <v>29.495000000000001</v>
      </c>
      <c r="Z83" s="41">
        <v>2</v>
      </c>
      <c r="AA83" s="41">
        <v>804</v>
      </c>
      <c r="AB83" s="138">
        <v>5.44</v>
      </c>
      <c r="AC83" s="48">
        <v>26.52</v>
      </c>
      <c r="AD83" s="41">
        <v>2</v>
      </c>
      <c r="AE83" s="47">
        <v>4.0039600000000002</v>
      </c>
      <c r="AF83" s="47">
        <v>4.7500000000000001E-2</v>
      </c>
      <c r="AG83" s="48">
        <v>36.5</v>
      </c>
      <c r="AH83" s="48">
        <v>25</v>
      </c>
      <c r="AI83" s="41">
        <v>136</v>
      </c>
      <c r="AJ83" s="138">
        <v>0.68</v>
      </c>
      <c r="AK83" s="48">
        <v>28.2</v>
      </c>
      <c r="AL83" s="41">
        <v>6</v>
      </c>
      <c r="AM83" s="138">
        <v>64</v>
      </c>
      <c r="AN83" s="138">
        <v>-2.97</v>
      </c>
      <c r="AO83" s="48">
        <v>20.966999999999999</v>
      </c>
      <c r="AP83" s="139">
        <v>55</v>
      </c>
    </row>
    <row r="84" spans="1:42" x14ac:dyDescent="0.2">
      <c r="A84" s="141" t="s">
        <v>62</v>
      </c>
      <c r="B84" s="41" t="s">
        <v>55</v>
      </c>
      <c r="C84" s="41" t="s">
        <v>55</v>
      </c>
      <c r="D84" s="44" t="s">
        <v>536</v>
      </c>
      <c r="E84" s="41" t="s">
        <v>1377</v>
      </c>
      <c r="F84" s="45"/>
      <c r="G84" s="41" t="s">
        <v>1220</v>
      </c>
      <c r="H84" s="41"/>
      <c r="I84" s="41" t="s">
        <v>1378</v>
      </c>
      <c r="J84" s="46">
        <v>41253</v>
      </c>
      <c r="K84" s="46">
        <v>44027</v>
      </c>
      <c r="L84" s="47">
        <v>0</v>
      </c>
      <c r="M84" s="41">
        <v>208</v>
      </c>
      <c r="N84" s="41">
        <v>7870</v>
      </c>
      <c r="O84" s="138">
        <v>-87.21</v>
      </c>
      <c r="P84" s="48">
        <v>19</v>
      </c>
      <c r="Q84" s="48">
        <v>47.594000000000001</v>
      </c>
      <c r="R84" s="41">
        <v>6</v>
      </c>
      <c r="S84" s="41">
        <v>252</v>
      </c>
      <c r="T84" s="138">
        <v>-1.02</v>
      </c>
      <c r="U84" s="48">
        <v>24.08</v>
      </c>
      <c r="V84" s="41">
        <v>1</v>
      </c>
      <c r="W84" s="41">
        <v>258</v>
      </c>
      <c r="X84" s="138">
        <v>2.8050000000000002</v>
      </c>
      <c r="Y84" s="48">
        <v>19.04</v>
      </c>
      <c r="Z84" s="41">
        <v>1</v>
      </c>
      <c r="AA84" s="41">
        <v>931</v>
      </c>
      <c r="AB84" s="138">
        <v>2.21</v>
      </c>
      <c r="AC84" s="48">
        <v>16.48</v>
      </c>
      <c r="AD84" s="41">
        <v>1</v>
      </c>
      <c r="AE84" s="47">
        <v>1.8943125000000001</v>
      </c>
      <c r="AF84" s="47">
        <v>-0.2185</v>
      </c>
      <c r="AG84" s="48">
        <v>32.799999999999997</v>
      </c>
      <c r="AH84" s="48">
        <v>16</v>
      </c>
      <c r="AI84" s="41">
        <v>112</v>
      </c>
      <c r="AJ84" s="138">
        <v>-3.9950000000000001</v>
      </c>
      <c r="AK84" s="48">
        <v>24.2</v>
      </c>
      <c r="AL84" s="41">
        <v>6</v>
      </c>
      <c r="AM84" s="138">
        <v>108.4</v>
      </c>
      <c r="AN84" s="138">
        <v>-0.18</v>
      </c>
      <c r="AO84" s="48">
        <v>14.007</v>
      </c>
      <c r="AP84" s="139">
        <v>53.2</v>
      </c>
    </row>
    <row r="85" spans="1:42" x14ac:dyDescent="0.2">
      <c r="A85" s="141" t="s">
        <v>65</v>
      </c>
      <c r="B85" s="41" t="s">
        <v>55</v>
      </c>
      <c r="C85" s="41" t="s">
        <v>55</v>
      </c>
      <c r="D85" s="44" t="s">
        <v>1186</v>
      </c>
      <c r="E85" s="41" t="s">
        <v>1379</v>
      </c>
      <c r="F85" s="45"/>
      <c r="G85" s="41" t="s">
        <v>1187</v>
      </c>
      <c r="H85" s="41"/>
      <c r="I85" s="41" t="s">
        <v>1380</v>
      </c>
      <c r="J85" s="46">
        <v>41423</v>
      </c>
      <c r="K85" s="46">
        <v>43877</v>
      </c>
      <c r="L85" s="47">
        <v>0</v>
      </c>
      <c r="M85" s="41">
        <v>304</v>
      </c>
      <c r="N85" s="41">
        <v>6124</v>
      </c>
      <c r="O85" s="138">
        <v>94.18</v>
      </c>
      <c r="P85" s="48">
        <v>85</v>
      </c>
      <c r="Q85" s="48">
        <v>57.42</v>
      </c>
      <c r="R85" s="41">
        <v>6</v>
      </c>
      <c r="S85" s="41">
        <v>268</v>
      </c>
      <c r="T85" s="138">
        <v>3.3149999999999999</v>
      </c>
      <c r="U85" s="48">
        <v>52.643999999999998</v>
      </c>
      <c r="V85" s="41">
        <v>4</v>
      </c>
      <c r="W85" s="41">
        <v>224</v>
      </c>
      <c r="X85" s="138">
        <v>2.89</v>
      </c>
      <c r="Y85" s="48">
        <v>43.87</v>
      </c>
      <c r="Z85" s="41">
        <v>4</v>
      </c>
      <c r="AA85" s="41">
        <v>814</v>
      </c>
      <c r="AB85" s="138">
        <v>4.59</v>
      </c>
      <c r="AC85" s="48">
        <v>39.697000000000003</v>
      </c>
      <c r="AD85" s="41">
        <v>4</v>
      </c>
      <c r="AE85" s="47">
        <v>2.65048529411765</v>
      </c>
      <c r="AF85" s="47">
        <v>-4.7500000000000001E-2</v>
      </c>
      <c r="AG85" s="48">
        <v>36.6</v>
      </c>
      <c r="AH85" s="48">
        <v>68</v>
      </c>
      <c r="AI85" s="41">
        <v>72</v>
      </c>
      <c r="AJ85" s="138">
        <v>-0.59499999999999997</v>
      </c>
      <c r="AK85" s="48">
        <v>27.9</v>
      </c>
      <c r="AL85" s="41">
        <v>6</v>
      </c>
      <c r="AM85" s="138">
        <v>67.3</v>
      </c>
      <c r="AN85" s="138">
        <v>-2.25</v>
      </c>
      <c r="AO85" s="48">
        <v>18.530999999999999</v>
      </c>
      <c r="AP85" s="139">
        <v>52.7</v>
      </c>
    </row>
    <row r="86" spans="1:42" x14ac:dyDescent="0.2">
      <c r="A86" s="141" t="s">
        <v>63</v>
      </c>
      <c r="B86" s="41" t="s">
        <v>55</v>
      </c>
      <c r="C86" s="41" t="s">
        <v>55</v>
      </c>
      <c r="D86" s="44" t="s">
        <v>240</v>
      </c>
      <c r="E86" s="41" t="s">
        <v>1381</v>
      </c>
      <c r="F86" s="45" t="s">
        <v>1382</v>
      </c>
      <c r="G86" s="41" t="s">
        <v>1383</v>
      </c>
      <c r="H86" s="41" t="s">
        <v>1384</v>
      </c>
      <c r="I86" s="41" t="s">
        <v>239</v>
      </c>
      <c r="J86" s="46">
        <v>41389</v>
      </c>
      <c r="K86" s="46">
        <v>44067</v>
      </c>
      <c r="L86" s="47">
        <v>2.74</v>
      </c>
      <c r="M86" s="41">
        <v>72</v>
      </c>
      <c r="N86" s="41">
        <v>5824</v>
      </c>
      <c r="O86" s="138">
        <v>-31.62</v>
      </c>
      <c r="P86" s="48">
        <v>40</v>
      </c>
      <c r="Q86" s="48">
        <v>56.238</v>
      </c>
      <c r="R86" s="41">
        <v>6</v>
      </c>
      <c r="S86" s="41">
        <v>282</v>
      </c>
      <c r="T86" s="138">
        <v>3.3149999999999999</v>
      </c>
      <c r="U86" s="48">
        <v>25.01</v>
      </c>
      <c r="V86" s="41">
        <v>1</v>
      </c>
      <c r="W86" s="41">
        <v>237</v>
      </c>
      <c r="X86" s="138">
        <v>6.46</v>
      </c>
      <c r="Y86" s="48">
        <v>27.405999999999999</v>
      </c>
      <c r="Z86" s="41">
        <v>2</v>
      </c>
      <c r="AA86" s="41">
        <v>781</v>
      </c>
      <c r="AB86" s="138">
        <v>11.39</v>
      </c>
      <c r="AC86" s="48">
        <v>24.992000000000001</v>
      </c>
      <c r="AD86" s="41">
        <v>2</v>
      </c>
      <c r="AE86" s="47">
        <v>1.8688888888888899</v>
      </c>
      <c r="AF86" s="47">
        <v>-0.20899999999999999</v>
      </c>
      <c r="AG86" s="48">
        <v>43.9</v>
      </c>
      <c r="AH86" s="48">
        <v>18</v>
      </c>
      <c r="AI86" s="41">
        <v>101</v>
      </c>
      <c r="AJ86" s="138">
        <v>-0.51</v>
      </c>
      <c r="AK86" s="48">
        <v>32.148000000000003</v>
      </c>
      <c r="AL86" s="41">
        <v>6</v>
      </c>
      <c r="AM86" s="138">
        <v>62.6</v>
      </c>
      <c r="AN86" s="138">
        <v>-6.3</v>
      </c>
      <c r="AO86" s="48">
        <v>24.620999999999999</v>
      </c>
      <c r="AP86" s="139">
        <v>49.7</v>
      </c>
    </row>
    <row r="87" spans="1:42" x14ac:dyDescent="0.2">
      <c r="A87" s="141" t="s">
        <v>62</v>
      </c>
      <c r="B87" s="41" t="s">
        <v>55</v>
      </c>
      <c r="C87" s="41" t="s">
        <v>55</v>
      </c>
      <c r="D87" s="44" t="s">
        <v>341</v>
      </c>
      <c r="E87" s="41" t="s">
        <v>1355</v>
      </c>
      <c r="F87" s="45"/>
      <c r="G87" s="41" t="s">
        <v>1385</v>
      </c>
      <c r="H87" s="41" t="s">
        <v>1249</v>
      </c>
      <c r="I87" s="41" t="s">
        <v>1386</v>
      </c>
      <c r="J87" s="46">
        <v>41114</v>
      </c>
      <c r="K87" s="46">
        <v>43964</v>
      </c>
      <c r="L87" s="47">
        <v>1.23</v>
      </c>
      <c r="M87" s="41">
        <v>271</v>
      </c>
      <c r="N87" s="41">
        <v>7349</v>
      </c>
      <c r="O87" s="138">
        <v>91.8</v>
      </c>
      <c r="P87" s="48">
        <v>84</v>
      </c>
      <c r="Q87" s="48">
        <v>63.546999999999997</v>
      </c>
      <c r="R87" s="41">
        <v>6</v>
      </c>
      <c r="S87" s="41">
        <v>368</v>
      </c>
      <c r="T87" s="138">
        <v>4.8449999999999998</v>
      </c>
      <c r="U87" s="48">
        <v>39.200000000000003</v>
      </c>
      <c r="V87" s="41">
        <v>2</v>
      </c>
      <c r="W87" s="41">
        <v>296</v>
      </c>
      <c r="X87" s="138">
        <v>2.5499999999999998</v>
      </c>
      <c r="Y87" s="48">
        <v>36.72</v>
      </c>
      <c r="Z87" s="41">
        <v>2</v>
      </c>
      <c r="AA87" s="41">
        <v>1125</v>
      </c>
      <c r="AB87" s="138">
        <v>5.0999999999999996</v>
      </c>
      <c r="AC87" s="48">
        <v>34.340000000000003</v>
      </c>
      <c r="AD87" s="41">
        <v>2</v>
      </c>
      <c r="AE87" s="47">
        <v>4.1689285714285704</v>
      </c>
      <c r="AF87" s="47">
        <v>-0.114</v>
      </c>
      <c r="AG87" s="48">
        <v>46</v>
      </c>
      <c r="AH87" s="48">
        <v>14</v>
      </c>
      <c r="AI87" s="41">
        <v>127</v>
      </c>
      <c r="AJ87" s="138">
        <v>-3.06</v>
      </c>
      <c r="AK87" s="48">
        <v>40.4</v>
      </c>
      <c r="AL87" s="41">
        <v>6</v>
      </c>
      <c r="AM87" s="138">
        <v>115.9</v>
      </c>
      <c r="AN87" s="138">
        <v>-5.04</v>
      </c>
      <c r="AO87" s="48">
        <v>31.494</v>
      </c>
      <c r="AP87" s="139">
        <v>49.3</v>
      </c>
    </row>
    <row r="88" spans="1:42" x14ac:dyDescent="0.2">
      <c r="A88" s="142" t="s">
        <v>67</v>
      </c>
      <c r="B88" s="43" t="s">
        <v>55</v>
      </c>
      <c r="C88" s="43" t="s">
        <v>55</v>
      </c>
      <c r="D88" s="44" t="s">
        <v>520</v>
      </c>
      <c r="E88" s="41" t="s">
        <v>1387</v>
      </c>
      <c r="F88" s="45" t="s">
        <v>1388</v>
      </c>
      <c r="G88" s="41" t="s">
        <v>1191</v>
      </c>
      <c r="H88" s="41" t="s">
        <v>1192</v>
      </c>
      <c r="I88" s="41" t="s">
        <v>1389</v>
      </c>
      <c r="J88" s="46">
        <v>39785</v>
      </c>
      <c r="K88" s="46">
        <v>43741</v>
      </c>
      <c r="L88" s="47">
        <v>1.21</v>
      </c>
      <c r="M88" s="41">
        <v>305</v>
      </c>
      <c r="N88" s="41">
        <v>6426</v>
      </c>
      <c r="O88" s="138">
        <v>-45.9</v>
      </c>
      <c r="P88" s="48">
        <v>34</v>
      </c>
      <c r="Q88" s="48">
        <v>61.49</v>
      </c>
      <c r="R88" s="41">
        <v>8</v>
      </c>
      <c r="S88" s="41">
        <v>272</v>
      </c>
      <c r="T88" s="138">
        <v>5.78</v>
      </c>
      <c r="U88" s="48">
        <v>42.755000000000003</v>
      </c>
      <c r="V88" s="41">
        <v>6</v>
      </c>
      <c r="W88" s="41">
        <v>231</v>
      </c>
      <c r="X88" s="138">
        <v>2.4649999999999999</v>
      </c>
      <c r="Y88" s="48">
        <v>36.295000000000002</v>
      </c>
      <c r="Z88" s="41">
        <v>6</v>
      </c>
      <c r="AA88" s="41">
        <v>880</v>
      </c>
      <c r="AB88" s="138">
        <v>9.35</v>
      </c>
      <c r="AC88" s="48">
        <v>33.234999999999999</v>
      </c>
      <c r="AD88" s="41">
        <v>6</v>
      </c>
      <c r="AE88" s="47">
        <v>3.2321612903225798</v>
      </c>
      <c r="AF88" s="47">
        <v>-7.5999999999999998E-2</v>
      </c>
      <c r="AG88" s="48">
        <v>45.4</v>
      </c>
      <c r="AH88" s="48">
        <v>31</v>
      </c>
      <c r="AI88" s="41">
        <v>183</v>
      </c>
      <c r="AJ88" s="138">
        <v>0.59499999999999997</v>
      </c>
      <c r="AK88" s="48">
        <v>37.200000000000003</v>
      </c>
      <c r="AL88" s="41">
        <v>8</v>
      </c>
      <c r="AM88" s="138">
        <v>132.6</v>
      </c>
      <c r="AN88" s="138">
        <v>-4.8600000000000003</v>
      </c>
      <c r="AO88" s="48">
        <v>29.376000000000001</v>
      </c>
      <c r="AP88" s="139">
        <v>48.1</v>
      </c>
    </row>
    <row r="89" spans="1:42" x14ac:dyDescent="0.2">
      <c r="A89" s="141" t="s">
        <v>62</v>
      </c>
      <c r="B89" s="41" t="s">
        <v>55</v>
      </c>
      <c r="C89" s="41" t="s">
        <v>55</v>
      </c>
      <c r="D89" s="44" t="s">
        <v>377</v>
      </c>
      <c r="E89" s="41" t="s">
        <v>1390</v>
      </c>
      <c r="F89" s="45"/>
      <c r="G89" s="41" t="s">
        <v>368</v>
      </c>
      <c r="H89" s="41" t="s">
        <v>369</v>
      </c>
      <c r="I89" s="41" t="s">
        <v>1391</v>
      </c>
      <c r="J89" s="46">
        <v>42475</v>
      </c>
      <c r="K89" s="46">
        <v>43862</v>
      </c>
      <c r="L89" s="47">
        <v>0</v>
      </c>
      <c r="M89" s="41">
        <v>185</v>
      </c>
      <c r="N89" s="41">
        <v>7005</v>
      </c>
      <c r="O89" s="138">
        <v>49.384999999999998</v>
      </c>
      <c r="P89" s="48">
        <v>73</v>
      </c>
      <c r="Q89" s="48">
        <v>47.773000000000003</v>
      </c>
      <c r="R89" s="41">
        <v>2</v>
      </c>
      <c r="S89" s="41">
        <v>422</v>
      </c>
      <c r="T89" s="138">
        <v>9.69</v>
      </c>
      <c r="U89" s="48">
        <v>34.08</v>
      </c>
      <c r="V89" s="41">
        <v>1</v>
      </c>
      <c r="W89" s="41">
        <v>297</v>
      </c>
      <c r="X89" s="138">
        <v>5.27</v>
      </c>
      <c r="Y89" s="48">
        <v>29.52</v>
      </c>
      <c r="Z89" s="41">
        <v>1</v>
      </c>
      <c r="AA89" s="41">
        <v>1175</v>
      </c>
      <c r="AB89" s="138">
        <v>13.855</v>
      </c>
      <c r="AC89" s="48">
        <v>27.2</v>
      </c>
      <c r="AD89" s="41">
        <v>1</v>
      </c>
      <c r="AE89" s="47">
        <v>2.1480000000000001</v>
      </c>
      <c r="AF89" s="47">
        <v>-0.22800000000000001</v>
      </c>
      <c r="AG89" s="48">
        <v>38</v>
      </c>
      <c r="AH89" s="48">
        <v>3</v>
      </c>
      <c r="AI89" s="41">
        <v>179</v>
      </c>
      <c r="AJ89" s="138">
        <v>-0.68</v>
      </c>
      <c r="AK89" s="48">
        <v>29.7</v>
      </c>
      <c r="AL89" s="41">
        <v>2</v>
      </c>
      <c r="AM89" s="138">
        <v>39.4</v>
      </c>
      <c r="AN89" s="138">
        <v>-11.88</v>
      </c>
      <c r="AO89" s="48">
        <v>14.798</v>
      </c>
      <c r="AP89" s="139">
        <v>48</v>
      </c>
    </row>
    <row r="90" spans="1:42" x14ac:dyDescent="0.2">
      <c r="A90" s="141" t="s">
        <v>62</v>
      </c>
      <c r="B90" s="41" t="s">
        <v>55</v>
      </c>
      <c r="C90" s="41" t="s">
        <v>55</v>
      </c>
      <c r="D90" s="44" t="s">
        <v>441</v>
      </c>
      <c r="E90" s="41" t="s">
        <v>1057</v>
      </c>
      <c r="F90" s="45" t="s">
        <v>1392</v>
      </c>
      <c r="G90" s="41" t="s">
        <v>1361</v>
      </c>
      <c r="H90" s="41" t="s">
        <v>1362</v>
      </c>
      <c r="I90" s="41" t="s">
        <v>674</v>
      </c>
      <c r="J90" s="46">
        <v>42071</v>
      </c>
      <c r="K90" s="46">
        <v>43836</v>
      </c>
      <c r="L90" s="47">
        <v>3.37</v>
      </c>
      <c r="M90" s="41">
        <v>305</v>
      </c>
      <c r="N90" s="41">
        <v>5737</v>
      </c>
      <c r="O90" s="138">
        <v>44.454999999999998</v>
      </c>
      <c r="P90" s="48">
        <v>72</v>
      </c>
      <c r="Q90" s="48">
        <v>54.67</v>
      </c>
      <c r="R90" s="41">
        <v>4</v>
      </c>
      <c r="S90" s="41">
        <v>235</v>
      </c>
      <c r="T90" s="138">
        <v>4.6749999999999998</v>
      </c>
      <c r="U90" s="48">
        <v>41.238</v>
      </c>
      <c r="V90" s="41">
        <v>3</v>
      </c>
      <c r="W90" s="41">
        <v>199</v>
      </c>
      <c r="X90" s="138">
        <v>3.4849999999999999</v>
      </c>
      <c r="Y90" s="48">
        <v>34.451999999999998</v>
      </c>
      <c r="Z90" s="41">
        <v>3</v>
      </c>
      <c r="AA90" s="41">
        <v>742</v>
      </c>
      <c r="AB90" s="138">
        <v>6.0350000000000001</v>
      </c>
      <c r="AC90" s="48">
        <v>31.32</v>
      </c>
      <c r="AD90" s="41">
        <v>3</v>
      </c>
      <c r="AE90" s="47">
        <v>2.1955238095238099</v>
      </c>
      <c r="AF90" s="47">
        <v>-0.1045</v>
      </c>
      <c r="AG90" s="48">
        <v>38.799999999999997</v>
      </c>
      <c r="AH90" s="48">
        <v>21</v>
      </c>
      <c r="AI90" s="41">
        <v>87</v>
      </c>
      <c r="AJ90" s="138">
        <v>-4.335</v>
      </c>
      <c r="AK90" s="48">
        <v>28</v>
      </c>
      <c r="AL90" s="41">
        <v>4</v>
      </c>
      <c r="AM90" s="138">
        <v>47.4</v>
      </c>
      <c r="AN90" s="138">
        <v>-6.48</v>
      </c>
      <c r="AO90" s="48">
        <v>17.608000000000001</v>
      </c>
      <c r="AP90" s="139">
        <v>47.7</v>
      </c>
    </row>
    <row r="91" spans="1:42" x14ac:dyDescent="0.2">
      <c r="A91" s="142" t="s">
        <v>64</v>
      </c>
      <c r="B91" s="43" t="s">
        <v>55</v>
      </c>
      <c r="C91" s="43" t="s">
        <v>55</v>
      </c>
      <c r="D91" s="44" t="s">
        <v>1230</v>
      </c>
      <c r="E91" s="41" t="s">
        <v>1393</v>
      </c>
      <c r="F91" s="45"/>
      <c r="G91" s="41" t="s">
        <v>1394</v>
      </c>
      <c r="H91" s="41"/>
      <c r="I91" s="41" t="s">
        <v>1233</v>
      </c>
      <c r="J91" s="46">
        <v>40946</v>
      </c>
      <c r="K91" s="46">
        <v>43798</v>
      </c>
      <c r="L91" s="47">
        <v>0</v>
      </c>
      <c r="M91" s="41">
        <v>46</v>
      </c>
      <c r="N91" s="41">
        <v>4868</v>
      </c>
      <c r="O91" s="138">
        <v>-12.24</v>
      </c>
      <c r="P91" s="48">
        <v>49</v>
      </c>
      <c r="Q91" s="48">
        <v>39.700000000000003</v>
      </c>
      <c r="R91" s="41">
        <v>7</v>
      </c>
      <c r="S91" s="41">
        <v>210</v>
      </c>
      <c r="T91" s="138">
        <v>2.5499999999999998</v>
      </c>
      <c r="U91" s="48">
        <v>14.08</v>
      </c>
      <c r="V91" s="41">
        <v>1</v>
      </c>
      <c r="W91" s="41">
        <v>146</v>
      </c>
      <c r="X91" s="138">
        <v>-0.42499999999999999</v>
      </c>
      <c r="Y91" s="48">
        <v>10.32</v>
      </c>
      <c r="Z91" s="41">
        <v>1</v>
      </c>
      <c r="AA91" s="41">
        <v>598</v>
      </c>
      <c r="AB91" s="138">
        <v>-2.4649999999999999</v>
      </c>
      <c r="AC91" s="48">
        <v>8.56</v>
      </c>
      <c r="AD91" s="41">
        <v>1</v>
      </c>
      <c r="AE91" s="47">
        <v>2.4209999999999998</v>
      </c>
      <c r="AF91" s="47">
        <v>-4.7500000000000001E-2</v>
      </c>
      <c r="AG91" s="48">
        <v>25.3</v>
      </c>
      <c r="AH91" s="48">
        <v>5</v>
      </c>
      <c r="AI91" s="41">
        <v>67</v>
      </c>
      <c r="AJ91" s="138">
        <v>-3.91</v>
      </c>
      <c r="AK91" s="48">
        <v>17.3</v>
      </c>
      <c r="AL91" s="41">
        <v>7</v>
      </c>
      <c r="AM91" s="138">
        <v>72.099999999999994</v>
      </c>
      <c r="AN91" s="138">
        <v>-0.9</v>
      </c>
      <c r="AO91" s="48">
        <v>8.1880000000000006</v>
      </c>
      <c r="AP91" s="139">
        <v>46.8</v>
      </c>
    </row>
    <row r="92" spans="1:42" x14ac:dyDescent="0.2">
      <c r="A92" s="142" t="s">
        <v>67</v>
      </c>
      <c r="B92" s="43" t="s">
        <v>55</v>
      </c>
      <c r="C92" s="43" t="s">
        <v>55</v>
      </c>
      <c r="D92" s="44" t="s">
        <v>268</v>
      </c>
      <c r="E92" s="41" t="s">
        <v>1395</v>
      </c>
      <c r="F92" s="45"/>
      <c r="G92" s="41" t="s">
        <v>1396</v>
      </c>
      <c r="H92" s="41" t="s">
        <v>1397</v>
      </c>
      <c r="I92" s="41" t="s">
        <v>1398</v>
      </c>
      <c r="J92" s="46">
        <v>41067</v>
      </c>
      <c r="K92" s="46">
        <v>43907</v>
      </c>
      <c r="L92" s="47">
        <v>3.29</v>
      </c>
      <c r="M92" s="41">
        <v>266</v>
      </c>
      <c r="N92" s="41">
        <v>7457</v>
      </c>
      <c r="O92" s="138">
        <v>64.344999999999999</v>
      </c>
      <c r="P92" s="48">
        <v>78</v>
      </c>
      <c r="Q92" s="48">
        <v>59.078000000000003</v>
      </c>
      <c r="R92" s="41">
        <v>5</v>
      </c>
      <c r="S92" s="41">
        <v>397</v>
      </c>
      <c r="T92" s="138">
        <v>6.12</v>
      </c>
      <c r="U92" s="48">
        <v>34.4</v>
      </c>
      <c r="V92" s="41">
        <v>1</v>
      </c>
      <c r="W92" s="41">
        <v>290</v>
      </c>
      <c r="X92" s="138">
        <v>0.68</v>
      </c>
      <c r="Y92" s="48">
        <v>29.36</v>
      </c>
      <c r="Z92" s="41">
        <v>1</v>
      </c>
      <c r="AA92" s="41">
        <v>1109</v>
      </c>
      <c r="AB92" s="138">
        <v>-4.5049999999999999</v>
      </c>
      <c r="AC92" s="48">
        <v>28.8</v>
      </c>
      <c r="AD92" s="41">
        <v>1</v>
      </c>
      <c r="AE92" s="47">
        <v>3.9831249999999998</v>
      </c>
      <c r="AF92" s="47">
        <v>4.7500000000000001E-2</v>
      </c>
      <c r="AG92" s="48">
        <v>43.7</v>
      </c>
      <c r="AH92" s="48">
        <v>8</v>
      </c>
      <c r="AI92" s="41">
        <v>135</v>
      </c>
      <c r="AJ92" s="138">
        <v>-0.76500000000000001</v>
      </c>
      <c r="AK92" s="48">
        <v>38.799999999999997</v>
      </c>
      <c r="AL92" s="41">
        <v>5</v>
      </c>
      <c r="AM92" s="138">
        <v>100.7</v>
      </c>
      <c r="AN92" s="138">
        <v>-3.69</v>
      </c>
      <c r="AO92" s="48">
        <v>27.76</v>
      </c>
      <c r="AP92" s="139">
        <v>46.7</v>
      </c>
    </row>
    <row r="93" spans="1:42" x14ac:dyDescent="0.2">
      <c r="A93" s="142" t="s">
        <v>66</v>
      </c>
      <c r="B93" s="43" t="s">
        <v>55</v>
      </c>
      <c r="C93" s="43" t="s">
        <v>55</v>
      </c>
      <c r="D93" s="44" t="s">
        <v>505</v>
      </c>
      <c r="E93" s="41" t="s">
        <v>575</v>
      </c>
      <c r="F93" s="45" t="s">
        <v>576</v>
      </c>
      <c r="G93" s="41" t="s">
        <v>577</v>
      </c>
      <c r="H93" s="41" t="s">
        <v>578</v>
      </c>
      <c r="I93" s="41" t="s">
        <v>579</v>
      </c>
      <c r="J93" s="46">
        <v>42240</v>
      </c>
      <c r="K93" s="46">
        <v>43900</v>
      </c>
      <c r="L93" s="47">
        <v>1.1299999999999999</v>
      </c>
      <c r="M93" s="41">
        <v>305</v>
      </c>
      <c r="N93" s="41">
        <v>8698</v>
      </c>
      <c r="O93" s="138">
        <v>257.04000000000002</v>
      </c>
      <c r="P93" s="48">
        <v>99</v>
      </c>
      <c r="Q93" s="48">
        <v>54.67</v>
      </c>
      <c r="R93" s="41">
        <v>3</v>
      </c>
      <c r="S93" s="41">
        <v>294</v>
      </c>
      <c r="T93" s="138">
        <v>6.8849999999999998</v>
      </c>
      <c r="U93" s="48">
        <v>33.68</v>
      </c>
      <c r="V93" s="41">
        <v>1</v>
      </c>
      <c r="W93" s="41">
        <v>282</v>
      </c>
      <c r="X93" s="138">
        <v>5.95</v>
      </c>
      <c r="Y93" s="48">
        <v>28.96</v>
      </c>
      <c r="Z93" s="41">
        <v>1</v>
      </c>
      <c r="AA93" s="41">
        <v>1028</v>
      </c>
      <c r="AB93" s="138">
        <v>17.085000000000001</v>
      </c>
      <c r="AC93" s="48">
        <v>26.4</v>
      </c>
      <c r="AD93" s="41">
        <v>1</v>
      </c>
      <c r="AE93" s="47">
        <v>3.1761666666666701</v>
      </c>
      <c r="AF93" s="47">
        <v>-0.20899999999999999</v>
      </c>
      <c r="AG93" s="48">
        <v>38.799999999999997</v>
      </c>
      <c r="AH93" s="48">
        <v>6</v>
      </c>
      <c r="AI93" s="41">
        <v>173</v>
      </c>
      <c r="AJ93" s="138">
        <v>1.7849999999999999</v>
      </c>
      <c r="AK93" s="48">
        <v>31.2</v>
      </c>
      <c r="AL93" s="41">
        <v>3</v>
      </c>
      <c r="AM93" s="138">
        <v>60.4</v>
      </c>
      <c r="AN93" s="138">
        <v>-7.74</v>
      </c>
      <c r="AO93" s="48">
        <v>16.896999999999998</v>
      </c>
      <c r="AP93" s="139">
        <v>46.3</v>
      </c>
    </row>
    <row r="94" spans="1:42" x14ac:dyDescent="0.2">
      <c r="A94" s="142" t="s">
        <v>67</v>
      </c>
      <c r="B94" s="43" t="s">
        <v>55</v>
      </c>
      <c r="C94" s="43" t="s">
        <v>55</v>
      </c>
      <c r="D94" s="44" t="s">
        <v>1205</v>
      </c>
      <c r="E94" s="41" t="s">
        <v>502</v>
      </c>
      <c r="F94" s="45"/>
      <c r="G94" s="41" t="s">
        <v>562</v>
      </c>
      <c r="H94" s="41" t="s">
        <v>563</v>
      </c>
      <c r="I94" s="41" t="s">
        <v>1399</v>
      </c>
      <c r="J94" s="46">
        <v>42674</v>
      </c>
      <c r="K94" s="46">
        <v>44050</v>
      </c>
      <c r="L94" s="47">
        <v>1.1299999999999999</v>
      </c>
      <c r="M94" s="41">
        <v>178</v>
      </c>
      <c r="N94" s="41">
        <v>5017</v>
      </c>
      <c r="O94" s="138">
        <v>-129.88</v>
      </c>
      <c r="P94" s="48">
        <v>10</v>
      </c>
      <c r="Q94" s="48">
        <v>43.981000000000002</v>
      </c>
      <c r="R94" s="41">
        <v>2</v>
      </c>
      <c r="S94" s="41">
        <v>240</v>
      </c>
      <c r="T94" s="138">
        <v>5.3550000000000004</v>
      </c>
      <c r="U94" s="48">
        <v>32.423999999999999</v>
      </c>
      <c r="V94" s="41">
        <v>2</v>
      </c>
      <c r="W94" s="41">
        <v>185</v>
      </c>
      <c r="X94" s="138">
        <v>1.9550000000000001</v>
      </c>
      <c r="Y94" s="48">
        <v>26.123999999999999</v>
      </c>
      <c r="Z94" s="41">
        <v>2</v>
      </c>
      <c r="AA94" s="41">
        <v>694</v>
      </c>
      <c r="AB94" s="138">
        <v>3.8250000000000002</v>
      </c>
      <c r="AC94" s="48">
        <v>23.184000000000001</v>
      </c>
      <c r="AD94" s="41">
        <v>2</v>
      </c>
      <c r="AE94" s="47">
        <v>2.90835714285714</v>
      </c>
      <c r="AF94" s="47">
        <v>-0.46550000000000002</v>
      </c>
      <c r="AG94" s="48">
        <v>35.1</v>
      </c>
      <c r="AH94" s="48">
        <v>14</v>
      </c>
      <c r="AI94" s="41">
        <v>81</v>
      </c>
      <c r="AJ94" s="138">
        <v>-5.3550000000000004</v>
      </c>
      <c r="AK94" s="48">
        <v>20.2</v>
      </c>
      <c r="AL94" s="41">
        <v>2</v>
      </c>
      <c r="AM94" s="138">
        <v>27.5</v>
      </c>
      <c r="AN94" s="138">
        <v>-7.92</v>
      </c>
      <c r="AO94" s="48">
        <v>10.29</v>
      </c>
      <c r="AP94" s="139">
        <v>46.3</v>
      </c>
    </row>
    <row r="95" spans="1:42" x14ac:dyDescent="0.2">
      <c r="A95" s="142" t="s">
        <v>62</v>
      </c>
      <c r="B95" s="43" t="s">
        <v>55</v>
      </c>
      <c r="C95" s="43" t="s">
        <v>55</v>
      </c>
      <c r="D95" s="44" t="s">
        <v>441</v>
      </c>
      <c r="E95" s="41" t="s">
        <v>737</v>
      </c>
      <c r="F95" s="45" t="s">
        <v>1400</v>
      </c>
      <c r="G95" s="41" t="s">
        <v>1342</v>
      </c>
      <c r="H95" s="41" t="s">
        <v>1343</v>
      </c>
      <c r="I95" s="41" t="s">
        <v>442</v>
      </c>
      <c r="J95" s="46">
        <v>42363</v>
      </c>
      <c r="K95" s="46">
        <v>44188</v>
      </c>
      <c r="L95" s="47">
        <v>0.54</v>
      </c>
      <c r="M95" s="41">
        <v>41</v>
      </c>
      <c r="N95" s="41">
        <v>6668</v>
      </c>
      <c r="O95" s="138">
        <v>236.81</v>
      </c>
      <c r="P95" s="48">
        <v>99</v>
      </c>
      <c r="Q95" s="48">
        <v>40.585999999999999</v>
      </c>
      <c r="R95" s="41">
        <v>3</v>
      </c>
      <c r="S95" s="41">
        <v>250</v>
      </c>
      <c r="T95" s="138">
        <v>8.84</v>
      </c>
      <c r="U95" s="48">
        <v>33.03</v>
      </c>
      <c r="V95" s="41">
        <v>1</v>
      </c>
      <c r="W95" s="41">
        <v>242</v>
      </c>
      <c r="X95" s="138">
        <v>7.3949999999999996</v>
      </c>
      <c r="Y95" s="48">
        <v>27.36</v>
      </c>
      <c r="Z95" s="41">
        <v>1</v>
      </c>
      <c r="AA95" s="41">
        <v>849</v>
      </c>
      <c r="AB95" s="138">
        <v>17.510000000000002</v>
      </c>
      <c r="AC95" s="48">
        <v>24.75</v>
      </c>
      <c r="AD95" s="41">
        <v>1</v>
      </c>
      <c r="AE95" s="47">
        <v>3.6154166666666701</v>
      </c>
      <c r="AF95" s="47">
        <v>-9.5000000000000001E-2</v>
      </c>
      <c r="AG95" s="48">
        <v>36</v>
      </c>
      <c r="AH95" s="48">
        <v>12</v>
      </c>
      <c r="AI95" s="41">
        <v>191</v>
      </c>
      <c r="AJ95" s="138">
        <v>2.72</v>
      </c>
      <c r="AK95" s="48">
        <v>20.003</v>
      </c>
      <c r="AL95" s="41">
        <v>3</v>
      </c>
      <c r="AM95" s="138">
        <v>45.1</v>
      </c>
      <c r="AN95" s="138">
        <v>-10.44</v>
      </c>
      <c r="AO95" s="48">
        <v>13.664</v>
      </c>
      <c r="AP95" s="139">
        <v>45.9</v>
      </c>
    </row>
    <row r="96" spans="1:42" x14ac:dyDescent="0.2">
      <c r="A96" s="141" t="s">
        <v>69</v>
      </c>
      <c r="B96" s="41" t="s">
        <v>55</v>
      </c>
      <c r="C96" s="41" t="s">
        <v>55</v>
      </c>
      <c r="D96" s="44" t="s">
        <v>284</v>
      </c>
      <c r="E96" s="41" t="s">
        <v>260</v>
      </c>
      <c r="F96" s="45" t="s">
        <v>1401</v>
      </c>
      <c r="G96" s="41" t="s">
        <v>1402</v>
      </c>
      <c r="H96" s="41" t="s">
        <v>1403</v>
      </c>
      <c r="I96" s="41" t="s">
        <v>1404</v>
      </c>
      <c r="J96" s="46">
        <v>40092</v>
      </c>
      <c r="K96" s="46">
        <v>44143</v>
      </c>
      <c r="L96" s="47">
        <v>0.81</v>
      </c>
      <c r="M96" s="41">
        <v>46</v>
      </c>
      <c r="N96" s="41">
        <v>5489</v>
      </c>
      <c r="O96" s="138">
        <v>-60.265000000000001</v>
      </c>
      <c r="P96" s="48">
        <v>28</v>
      </c>
      <c r="Q96" s="48">
        <v>53.204000000000001</v>
      </c>
      <c r="R96" s="41">
        <v>9</v>
      </c>
      <c r="S96" s="41">
        <v>277</v>
      </c>
      <c r="T96" s="138">
        <v>1.87</v>
      </c>
      <c r="U96" s="48">
        <v>44.688000000000002</v>
      </c>
      <c r="V96" s="41">
        <v>4</v>
      </c>
      <c r="W96" s="41">
        <v>201</v>
      </c>
      <c r="X96" s="138">
        <v>-8.5000000000000006E-2</v>
      </c>
      <c r="Y96" s="48">
        <v>38.22</v>
      </c>
      <c r="Z96" s="41">
        <v>4</v>
      </c>
      <c r="AA96" s="41">
        <v>775</v>
      </c>
      <c r="AB96" s="138">
        <v>-1.19</v>
      </c>
      <c r="AC96" s="48">
        <v>35.195999999999998</v>
      </c>
      <c r="AD96" s="41">
        <v>4</v>
      </c>
      <c r="AE96" s="47">
        <v>2.4303571428571402</v>
      </c>
      <c r="AF96" s="47">
        <v>-0.152</v>
      </c>
      <c r="AG96" s="48">
        <v>44.1</v>
      </c>
      <c r="AH96" s="48">
        <v>28</v>
      </c>
      <c r="AI96" s="41">
        <v>120</v>
      </c>
      <c r="AJ96" s="138">
        <v>-2.89</v>
      </c>
      <c r="AK96" s="48">
        <v>34.78</v>
      </c>
      <c r="AL96" s="41">
        <v>9</v>
      </c>
      <c r="AM96" s="138">
        <v>124.3</v>
      </c>
      <c r="AN96" s="138">
        <v>-0.54</v>
      </c>
      <c r="AO96" s="48">
        <v>28.314</v>
      </c>
      <c r="AP96" s="139">
        <v>45.5</v>
      </c>
    </row>
    <row r="97" spans="1:42" x14ac:dyDescent="0.2">
      <c r="A97" s="141" t="s">
        <v>63</v>
      </c>
      <c r="B97" s="41" t="s">
        <v>55</v>
      </c>
      <c r="C97" s="41" t="s">
        <v>55</v>
      </c>
      <c r="D97" s="44" t="s">
        <v>240</v>
      </c>
      <c r="E97" s="41" t="s">
        <v>1008</v>
      </c>
      <c r="F97" s="45" t="s">
        <v>1405</v>
      </c>
      <c r="G97" s="41" t="s">
        <v>1383</v>
      </c>
      <c r="H97" s="41" t="s">
        <v>1384</v>
      </c>
      <c r="I97" s="41" t="s">
        <v>1406</v>
      </c>
      <c r="J97" s="46">
        <v>40995</v>
      </c>
      <c r="K97" s="46">
        <v>43920</v>
      </c>
      <c r="L97" s="47">
        <v>2.74</v>
      </c>
      <c r="M97" s="41">
        <v>219</v>
      </c>
      <c r="N97" s="41">
        <v>5702</v>
      </c>
      <c r="O97" s="138">
        <v>-0.59499999999999997</v>
      </c>
      <c r="P97" s="48">
        <v>54</v>
      </c>
      <c r="Q97" s="48">
        <v>55.44</v>
      </c>
      <c r="R97" s="41">
        <v>6</v>
      </c>
      <c r="S97" s="41">
        <v>273</v>
      </c>
      <c r="T97" s="138">
        <v>4.59</v>
      </c>
      <c r="U97" s="48">
        <v>33.11</v>
      </c>
      <c r="V97" s="41">
        <v>1</v>
      </c>
      <c r="W97" s="41">
        <v>217</v>
      </c>
      <c r="X97" s="138">
        <v>4.8449999999999998</v>
      </c>
      <c r="Y97" s="48">
        <v>32.472000000000001</v>
      </c>
      <c r="Z97" s="41">
        <v>2</v>
      </c>
      <c r="AA97" s="41">
        <v>748</v>
      </c>
      <c r="AB97" s="138">
        <v>9.18</v>
      </c>
      <c r="AC97" s="48">
        <v>29.48</v>
      </c>
      <c r="AD97" s="41">
        <v>2</v>
      </c>
      <c r="AE97" s="47">
        <v>1.8747368421052599</v>
      </c>
      <c r="AF97" s="47">
        <v>-0.114</v>
      </c>
      <c r="AG97" s="48">
        <v>41.8</v>
      </c>
      <c r="AH97" s="48">
        <v>19</v>
      </c>
      <c r="AI97" s="41">
        <v>164</v>
      </c>
      <c r="AJ97" s="138">
        <v>0.93500000000000005</v>
      </c>
      <c r="AK97" s="48">
        <v>32.966999999999999</v>
      </c>
      <c r="AL97" s="41">
        <v>6</v>
      </c>
      <c r="AM97" s="138">
        <v>73</v>
      </c>
      <c r="AN97" s="138">
        <v>-5.67</v>
      </c>
      <c r="AO97" s="48">
        <v>24.099</v>
      </c>
      <c r="AP97" s="139">
        <v>44.3</v>
      </c>
    </row>
    <row r="98" spans="1:42" x14ac:dyDescent="0.2">
      <c r="A98" s="142" t="s">
        <v>63</v>
      </c>
      <c r="B98" s="43" t="s">
        <v>55</v>
      </c>
      <c r="C98" s="43" t="s">
        <v>55</v>
      </c>
      <c r="D98" s="44" t="s">
        <v>240</v>
      </c>
      <c r="E98" s="41" t="s">
        <v>729</v>
      </c>
      <c r="F98" s="45" t="s">
        <v>1407</v>
      </c>
      <c r="G98" s="41" t="s">
        <v>1146</v>
      </c>
      <c r="H98" s="41" t="s">
        <v>1147</v>
      </c>
      <c r="I98" s="41" t="s">
        <v>1408</v>
      </c>
      <c r="J98" s="46">
        <v>40955</v>
      </c>
      <c r="K98" s="46">
        <v>43955</v>
      </c>
      <c r="L98" s="47">
        <v>1.1200000000000001</v>
      </c>
      <c r="M98" s="41">
        <v>184</v>
      </c>
      <c r="N98" s="41">
        <v>6038</v>
      </c>
      <c r="O98" s="138">
        <v>3.23</v>
      </c>
      <c r="P98" s="48">
        <v>56</v>
      </c>
      <c r="Q98" s="48">
        <v>65.290999999999997</v>
      </c>
      <c r="R98" s="41">
        <v>7</v>
      </c>
      <c r="S98" s="41">
        <v>377</v>
      </c>
      <c r="T98" s="138">
        <v>7.82</v>
      </c>
      <c r="U98" s="48">
        <v>39.093000000000004</v>
      </c>
      <c r="V98" s="41">
        <v>1</v>
      </c>
      <c r="W98" s="41">
        <v>202</v>
      </c>
      <c r="X98" s="138">
        <v>-0.85</v>
      </c>
      <c r="Y98" s="48">
        <v>37.988999999999997</v>
      </c>
      <c r="Z98" s="41">
        <v>3</v>
      </c>
      <c r="AA98" s="41">
        <v>720</v>
      </c>
      <c r="AB98" s="138">
        <v>4.76</v>
      </c>
      <c r="AC98" s="48">
        <v>35.316000000000003</v>
      </c>
      <c r="AD98" s="41">
        <v>3</v>
      </c>
      <c r="AE98" s="47">
        <v>2.3572631578947401</v>
      </c>
      <c r="AF98" s="47">
        <v>-0.30399999999999999</v>
      </c>
      <c r="AG98" s="48">
        <v>51.7</v>
      </c>
      <c r="AH98" s="48">
        <v>19</v>
      </c>
      <c r="AI98" s="41">
        <v>96</v>
      </c>
      <c r="AJ98" s="138">
        <v>-3.6549999999999998</v>
      </c>
      <c r="AK98" s="48">
        <v>41.7</v>
      </c>
      <c r="AL98" s="41">
        <v>7</v>
      </c>
      <c r="AM98" s="138">
        <v>82.4</v>
      </c>
      <c r="AN98" s="138">
        <v>-6.66</v>
      </c>
      <c r="AO98" s="48">
        <v>32.659999999999997</v>
      </c>
      <c r="AP98" s="139">
        <v>43.9</v>
      </c>
    </row>
    <row r="99" spans="1:42" s="18" customFormat="1" x14ac:dyDescent="0.2">
      <c r="A99" s="142" t="s">
        <v>65</v>
      </c>
      <c r="B99" s="43" t="s">
        <v>55</v>
      </c>
      <c r="C99" s="43" t="s">
        <v>55</v>
      </c>
      <c r="D99" s="44" t="s">
        <v>592</v>
      </c>
      <c r="E99" s="41" t="s">
        <v>1409</v>
      </c>
      <c r="F99" s="45"/>
      <c r="G99" s="41" t="s">
        <v>594</v>
      </c>
      <c r="H99" s="41"/>
      <c r="I99" s="41" t="s">
        <v>1410</v>
      </c>
      <c r="J99" s="46">
        <v>41668</v>
      </c>
      <c r="K99" s="46">
        <v>43932</v>
      </c>
      <c r="L99" s="47">
        <v>0.35</v>
      </c>
      <c r="M99" s="41">
        <v>278</v>
      </c>
      <c r="N99" s="41">
        <v>3492</v>
      </c>
      <c r="O99" s="138">
        <v>75.989999999999995</v>
      </c>
      <c r="P99" s="48">
        <v>81</v>
      </c>
      <c r="Q99" s="48">
        <v>45.65</v>
      </c>
      <c r="R99" s="41">
        <v>4</v>
      </c>
      <c r="S99" s="41">
        <v>151</v>
      </c>
      <c r="T99" s="138">
        <v>2.04</v>
      </c>
      <c r="U99" s="48">
        <v>37.35</v>
      </c>
      <c r="V99" s="41">
        <v>3</v>
      </c>
      <c r="W99" s="41">
        <v>115</v>
      </c>
      <c r="X99" s="138">
        <v>1.87</v>
      </c>
      <c r="Y99" s="48">
        <v>30.24</v>
      </c>
      <c r="Z99" s="41">
        <v>3</v>
      </c>
      <c r="AA99" s="41">
        <v>448</v>
      </c>
      <c r="AB99" s="138">
        <v>4.25</v>
      </c>
      <c r="AC99" s="48">
        <v>26.82</v>
      </c>
      <c r="AD99" s="41">
        <v>3</v>
      </c>
      <c r="AE99" s="47">
        <v>3.5347200000000001</v>
      </c>
      <c r="AF99" s="47">
        <v>5.7000000000000002E-2</v>
      </c>
      <c r="AG99" s="48">
        <v>34.299999999999997</v>
      </c>
      <c r="AH99" s="48">
        <v>25</v>
      </c>
      <c r="AI99" s="41">
        <v>76</v>
      </c>
      <c r="AJ99" s="138">
        <v>-1.87</v>
      </c>
      <c r="AK99" s="48">
        <v>20.3</v>
      </c>
      <c r="AL99" s="41">
        <v>4</v>
      </c>
      <c r="AM99" s="138">
        <v>26.1</v>
      </c>
      <c r="AN99" s="138">
        <v>-1.08</v>
      </c>
      <c r="AO99" s="48">
        <v>11.928000000000001</v>
      </c>
      <c r="AP99" s="139">
        <v>43.6</v>
      </c>
    </row>
    <row r="100" spans="1:42" x14ac:dyDescent="0.2">
      <c r="A100" s="141" t="s">
        <v>66</v>
      </c>
      <c r="B100" s="41" t="s">
        <v>55</v>
      </c>
      <c r="C100" s="41" t="s">
        <v>55</v>
      </c>
      <c r="D100" s="44" t="s">
        <v>505</v>
      </c>
      <c r="E100" s="41" t="s">
        <v>1411</v>
      </c>
      <c r="F100" s="45" t="s">
        <v>1412</v>
      </c>
      <c r="G100" s="41" t="s">
        <v>1413</v>
      </c>
      <c r="H100" s="41" t="s">
        <v>1414</v>
      </c>
      <c r="I100" s="41" t="s">
        <v>1347</v>
      </c>
      <c r="J100" s="46">
        <v>40670</v>
      </c>
      <c r="K100" s="46">
        <v>43991</v>
      </c>
      <c r="L100" s="47">
        <v>0.65</v>
      </c>
      <c r="M100" s="41">
        <v>233</v>
      </c>
      <c r="N100" s="41">
        <v>8045</v>
      </c>
      <c r="O100" s="138">
        <v>148.83500000000001</v>
      </c>
      <c r="P100" s="48">
        <v>94</v>
      </c>
      <c r="Q100" s="48">
        <v>65.182000000000002</v>
      </c>
      <c r="R100" s="41">
        <v>6</v>
      </c>
      <c r="S100" s="41">
        <v>329</v>
      </c>
      <c r="T100" s="138">
        <v>4.42</v>
      </c>
      <c r="U100" s="48">
        <v>48.048000000000002</v>
      </c>
      <c r="V100" s="41">
        <v>4</v>
      </c>
      <c r="W100" s="41">
        <v>294</v>
      </c>
      <c r="X100" s="138">
        <v>3.9950000000000001</v>
      </c>
      <c r="Y100" s="48">
        <v>41.975999999999999</v>
      </c>
      <c r="Z100" s="41">
        <v>4</v>
      </c>
      <c r="AA100" s="41">
        <v>1064</v>
      </c>
      <c r="AB100" s="138">
        <v>7.48</v>
      </c>
      <c r="AC100" s="48">
        <v>38.896000000000001</v>
      </c>
      <c r="AD100" s="41">
        <v>4</v>
      </c>
      <c r="AE100" s="47">
        <v>2.5135483870967699</v>
      </c>
      <c r="AF100" s="47">
        <v>-0.19</v>
      </c>
      <c r="AG100" s="48">
        <v>48.1</v>
      </c>
      <c r="AH100" s="48">
        <v>31</v>
      </c>
      <c r="AI100" s="41">
        <v>186</v>
      </c>
      <c r="AJ100" s="138">
        <v>-2.38</v>
      </c>
      <c r="AK100" s="48">
        <v>40.590000000000003</v>
      </c>
      <c r="AL100" s="41">
        <v>6</v>
      </c>
      <c r="AM100" s="138">
        <v>128.69999999999999</v>
      </c>
      <c r="AN100" s="138">
        <v>-5.94</v>
      </c>
      <c r="AO100" s="48">
        <v>31.233000000000001</v>
      </c>
      <c r="AP100" s="139">
        <v>42.8</v>
      </c>
    </row>
    <row r="101" spans="1:42" x14ac:dyDescent="0.2">
      <c r="A101" s="142" t="s">
        <v>62</v>
      </c>
      <c r="B101" s="43" t="s">
        <v>55</v>
      </c>
      <c r="C101" s="43" t="s">
        <v>55</v>
      </c>
      <c r="D101" s="44" t="s">
        <v>756</v>
      </c>
      <c r="E101" s="41" t="s">
        <v>1415</v>
      </c>
      <c r="F101" s="45"/>
      <c r="G101" s="41" t="s">
        <v>1272</v>
      </c>
      <c r="H101" s="41" t="s">
        <v>1273</v>
      </c>
      <c r="I101" s="41" t="s">
        <v>1416</v>
      </c>
      <c r="J101" s="46">
        <v>40472</v>
      </c>
      <c r="K101" s="46">
        <v>43691</v>
      </c>
      <c r="L101" s="47">
        <v>0</v>
      </c>
      <c r="M101" s="41">
        <v>105</v>
      </c>
      <c r="N101" s="41">
        <v>5423</v>
      </c>
      <c r="O101" s="138">
        <v>-68.765000000000001</v>
      </c>
      <c r="P101" s="48">
        <v>25</v>
      </c>
      <c r="Q101" s="48">
        <v>52.185000000000002</v>
      </c>
      <c r="R101" s="41">
        <v>8</v>
      </c>
      <c r="S101" s="41">
        <v>251</v>
      </c>
      <c r="T101" s="138">
        <v>2.2949999999999999</v>
      </c>
      <c r="U101" s="48">
        <v>27.44</v>
      </c>
      <c r="V101" s="41">
        <v>1</v>
      </c>
      <c r="W101" s="41">
        <v>229</v>
      </c>
      <c r="X101" s="138">
        <v>2.72</v>
      </c>
      <c r="Y101" s="48">
        <v>22.8</v>
      </c>
      <c r="Z101" s="41">
        <v>1</v>
      </c>
      <c r="AA101" s="41">
        <v>831</v>
      </c>
      <c r="AB101" s="138">
        <v>6.5449999999999999</v>
      </c>
      <c r="AC101" s="48">
        <v>20.64</v>
      </c>
      <c r="AD101" s="41">
        <v>1</v>
      </c>
      <c r="AE101" s="47">
        <v>4.4337999999999997</v>
      </c>
      <c r="AF101" s="47">
        <v>-7.5999999999999998E-2</v>
      </c>
      <c r="AG101" s="48">
        <v>33.5</v>
      </c>
      <c r="AH101" s="48">
        <v>5</v>
      </c>
      <c r="AI101" s="41">
        <v>62</v>
      </c>
      <c r="AJ101" s="138">
        <v>-3.3149999999999999</v>
      </c>
      <c r="AK101" s="48">
        <v>32.299999999999997</v>
      </c>
      <c r="AL101" s="41">
        <v>8</v>
      </c>
      <c r="AM101" s="138">
        <v>90.2</v>
      </c>
      <c r="AN101" s="138">
        <v>-3.69</v>
      </c>
      <c r="AO101" s="48">
        <v>24.96</v>
      </c>
      <c r="AP101" s="139">
        <v>41.6</v>
      </c>
    </row>
    <row r="102" spans="1:42" x14ac:dyDescent="0.2">
      <c r="A102" s="142" t="s">
        <v>66</v>
      </c>
      <c r="B102" s="43" t="s">
        <v>55</v>
      </c>
      <c r="C102" s="43" t="s">
        <v>55</v>
      </c>
      <c r="D102" s="44" t="s">
        <v>505</v>
      </c>
      <c r="E102" s="41" t="s">
        <v>1417</v>
      </c>
      <c r="F102" s="45" t="s">
        <v>1418</v>
      </c>
      <c r="G102" s="41" t="s">
        <v>1272</v>
      </c>
      <c r="H102" s="41" t="s">
        <v>1273</v>
      </c>
      <c r="I102" s="41" t="s">
        <v>1419</v>
      </c>
      <c r="J102" s="46">
        <v>41934</v>
      </c>
      <c r="K102" s="46">
        <v>43987</v>
      </c>
      <c r="L102" s="47">
        <v>7.21</v>
      </c>
      <c r="M102" s="41">
        <v>237</v>
      </c>
      <c r="N102" s="41">
        <v>7286</v>
      </c>
      <c r="O102" s="138">
        <v>90.185000000000002</v>
      </c>
      <c r="P102" s="48">
        <v>84</v>
      </c>
      <c r="Q102" s="48">
        <v>58.86</v>
      </c>
      <c r="R102" s="41">
        <v>4</v>
      </c>
      <c r="S102" s="41">
        <v>272</v>
      </c>
      <c r="T102" s="138">
        <v>2.72</v>
      </c>
      <c r="U102" s="48">
        <v>38.340000000000003</v>
      </c>
      <c r="V102" s="41">
        <v>1</v>
      </c>
      <c r="W102" s="41">
        <v>250</v>
      </c>
      <c r="X102" s="138">
        <v>5.1849999999999996</v>
      </c>
      <c r="Y102" s="48">
        <v>32.76</v>
      </c>
      <c r="Z102" s="41">
        <v>1</v>
      </c>
      <c r="AA102" s="41">
        <v>895</v>
      </c>
      <c r="AB102" s="138">
        <v>14.195</v>
      </c>
      <c r="AC102" s="48">
        <v>30.06</v>
      </c>
      <c r="AD102" s="41">
        <v>1</v>
      </c>
      <c r="AE102" s="47">
        <v>2.9588749999999999</v>
      </c>
      <c r="AF102" s="47">
        <v>-0.3135</v>
      </c>
      <c r="AG102" s="48">
        <v>42</v>
      </c>
      <c r="AH102" s="48">
        <v>8</v>
      </c>
      <c r="AI102" s="41">
        <v>175</v>
      </c>
      <c r="AJ102" s="138">
        <v>-1.2749999999999999</v>
      </c>
      <c r="AK102" s="48">
        <v>36.036000000000001</v>
      </c>
      <c r="AL102" s="41">
        <v>4</v>
      </c>
      <c r="AM102" s="138">
        <v>71.400000000000006</v>
      </c>
      <c r="AN102" s="138">
        <v>-5.31</v>
      </c>
      <c r="AO102" s="48">
        <v>23.785</v>
      </c>
      <c r="AP102" s="139">
        <v>41.1</v>
      </c>
    </row>
    <row r="103" spans="1:42" x14ac:dyDescent="0.2">
      <c r="A103" s="141" t="s">
        <v>65</v>
      </c>
      <c r="B103" s="41" t="s">
        <v>55</v>
      </c>
      <c r="C103" s="41" t="s">
        <v>55</v>
      </c>
      <c r="D103" s="44" t="s">
        <v>1333</v>
      </c>
      <c r="E103" s="41" t="s">
        <v>632</v>
      </c>
      <c r="F103" s="45"/>
      <c r="G103" s="41" t="s">
        <v>1420</v>
      </c>
      <c r="H103" s="41"/>
      <c r="I103" s="41" t="s">
        <v>1421</v>
      </c>
      <c r="J103" s="46">
        <v>39785</v>
      </c>
      <c r="K103" s="46">
        <v>43581</v>
      </c>
      <c r="L103" s="47">
        <v>0</v>
      </c>
      <c r="M103" s="41">
        <v>305</v>
      </c>
      <c r="N103" s="41">
        <v>6949</v>
      </c>
      <c r="O103" s="138">
        <v>55.93</v>
      </c>
      <c r="P103" s="48">
        <v>75</v>
      </c>
      <c r="Q103" s="48">
        <v>46.542999999999999</v>
      </c>
      <c r="R103" s="41">
        <v>7</v>
      </c>
      <c r="S103" s="41">
        <v>309</v>
      </c>
      <c r="T103" s="138">
        <v>2.21</v>
      </c>
      <c r="U103" s="48">
        <v>19.04</v>
      </c>
      <c r="V103" s="41">
        <v>1</v>
      </c>
      <c r="W103" s="41">
        <v>247</v>
      </c>
      <c r="X103" s="138">
        <v>1.7</v>
      </c>
      <c r="Y103" s="48">
        <v>13.92</v>
      </c>
      <c r="Z103" s="41">
        <v>1</v>
      </c>
      <c r="AA103" s="41">
        <v>960</v>
      </c>
      <c r="AB103" s="138">
        <v>3.6549999999999998</v>
      </c>
      <c r="AC103" s="48">
        <v>11.6</v>
      </c>
      <c r="AD103" s="41">
        <v>1</v>
      </c>
      <c r="AE103" s="47">
        <v>2.069</v>
      </c>
      <c r="AF103" s="47">
        <v>0</v>
      </c>
      <c r="AG103" s="48">
        <v>25.6</v>
      </c>
      <c r="AH103" s="48">
        <v>14</v>
      </c>
      <c r="AI103" s="41">
        <v>153</v>
      </c>
      <c r="AJ103" s="138">
        <v>3.6549999999999998</v>
      </c>
      <c r="AK103" s="48">
        <v>18.399999999999999</v>
      </c>
      <c r="AL103" s="41">
        <v>7</v>
      </c>
      <c r="AM103" s="138">
        <v>168</v>
      </c>
      <c r="AN103" s="138">
        <v>0.9</v>
      </c>
      <c r="AO103" s="48">
        <v>9.8496000000000006</v>
      </c>
      <c r="AP103" s="139">
        <v>40.700000000000003</v>
      </c>
    </row>
    <row r="104" spans="1:42" x14ac:dyDescent="0.2">
      <c r="A104" s="141" t="s">
        <v>69</v>
      </c>
      <c r="B104" s="41" t="s">
        <v>55</v>
      </c>
      <c r="C104" s="41" t="s">
        <v>55</v>
      </c>
      <c r="D104" s="44" t="s">
        <v>284</v>
      </c>
      <c r="E104" s="41" t="s">
        <v>1422</v>
      </c>
      <c r="F104" s="45" t="s">
        <v>1423</v>
      </c>
      <c r="G104" s="41" t="s">
        <v>1244</v>
      </c>
      <c r="H104" s="41" t="s">
        <v>1245</v>
      </c>
      <c r="I104" s="41" t="s">
        <v>1424</v>
      </c>
      <c r="J104" s="46">
        <v>40797</v>
      </c>
      <c r="K104" s="46">
        <v>43818</v>
      </c>
      <c r="L104" s="47">
        <v>0</v>
      </c>
      <c r="M104" s="41">
        <v>301</v>
      </c>
      <c r="N104" s="41">
        <v>7452</v>
      </c>
      <c r="O104" s="138">
        <v>160.47999999999999</v>
      </c>
      <c r="P104" s="48">
        <v>95</v>
      </c>
      <c r="Q104" s="48">
        <v>53.932000000000002</v>
      </c>
      <c r="R104" s="41">
        <v>6</v>
      </c>
      <c r="S104" s="41">
        <v>291</v>
      </c>
      <c r="T104" s="138">
        <v>1.19</v>
      </c>
      <c r="U104" s="48">
        <v>43.65</v>
      </c>
      <c r="V104" s="41">
        <v>2</v>
      </c>
      <c r="W104" s="41">
        <v>274</v>
      </c>
      <c r="X104" s="138">
        <v>3.9950000000000001</v>
      </c>
      <c r="Y104" s="48">
        <v>36.9</v>
      </c>
      <c r="Z104" s="41">
        <v>2</v>
      </c>
      <c r="AA104" s="41">
        <v>975</v>
      </c>
      <c r="AB104" s="138">
        <v>5.44</v>
      </c>
      <c r="AC104" s="48">
        <v>33.659999999999997</v>
      </c>
      <c r="AD104" s="41">
        <v>2</v>
      </c>
      <c r="AE104" s="47">
        <v>3.4511904761904799</v>
      </c>
      <c r="AF104" s="47">
        <v>0.14249999999999999</v>
      </c>
      <c r="AG104" s="48">
        <v>43.4</v>
      </c>
      <c r="AH104" s="48">
        <v>21</v>
      </c>
      <c r="AI104" s="41">
        <v>139</v>
      </c>
      <c r="AJ104" s="138">
        <v>-3.145</v>
      </c>
      <c r="AK104" s="48">
        <v>34.5</v>
      </c>
      <c r="AL104" s="41">
        <v>6</v>
      </c>
      <c r="AM104" s="138">
        <v>127.6</v>
      </c>
      <c r="AN104" s="138">
        <v>-2.25</v>
      </c>
      <c r="AO104" s="48">
        <v>23.0184</v>
      </c>
      <c r="AP104" s="139">
        <v>40.6</v>
      </c>
    </row>
    <row r="105" spans="1:42" x14ac:dyDescent="0.2">
      <c r="A105" s="141" t="s">
        <v>66</v>
      </c>
      <c r="B105" s="41" t="s">
        <v>55</v>
      </c>
      <c r="C105" s="41" t="s">
        <v>55</v>
      </c>
      <c r="D105" s="44" t="s">
        <v>505</v>
      </c>
      <c r="E105" s="41" t="s">
        <v>1425</v>
      </c>
      <c r="F105" s="45" t="s">
        <v>1426</v>
      </c>
      <c r="G105" s="41" t="s">
        <v>1146</v>
      </c>
      <c r="H105" s="41" t="s">
        <v>1147</v>
      </c>
      <c r="I105" s="41" t="s">
        <v>1427</v>
      </c>
      <c r="J105" s="46">
        <v>41032</v>
      </c>
      <c r="K105" s="46">
        <v>44009</v>
      </c>
      <c r="L105" s="47">
        <v>1.1599999999999999</v>
      </c>
      <c r="M105" s="41">
        <v>215</v>
      </c>
      <c r="N105" s="41">
        <v>7770</v>
      </c>
      <c r="O105" s="138">
        <v>173.06</v>
      </c>
      <c r="P105" s="48">
        <v>96</v>
      </c>
      <c r="Q105" s="48">
        <v>61.366999999999997</v>
      </c>
      <c r="R105" s="41">
        <v>6</v>
      </c>
      <c r="S105" s="41">
        <v>307</v>
      </c>
      <c r="T105" s="138">
        <v>3.6549999999999998</v>
      </c>
      <c r="U105" s="48">
        <v>44.238999999999997</v>
      </c>
      <c r="V105" s="41">
        <v>3</v>
      </c>
      <c r="W105" s="41">
        <v>299</v>
      </c>
      <c r="X105" s="138">
        <v>3.74</v>
      </c>
      <c r="Y105" s="48">
        <v>40.454999999999998</v>
      </c>
      <c r="Z105" s="41">
        <v>3</v>
      </c>
      <c r="AA105" s="41">
        <v>1066</v>
      </c>
      <c r="AB105" s="138">
        <v>12.58</v>
      </c>
      <c r="AC105" s="48">
        <v>37.584000000000003</v>
      </c>
      <c r="AD105" s="41">
        <v>3</v>
      </c>
      <c r="AE105" s="47">
        <v>3.9220370370370401</v>
      </c>
      <c r="AF105" s="47">
        <v>1.9E-2</v>
      </c>
      <c r="AG105" s="48">
        <v>47.2</v>
      </c>
      <c r="AH105" s="48">
        <v>27</v>
      </c>
      <c r="AI105" s="41">
        <v>156</v>
      </c>
      <c r="AJ105" s="138">
        <v>-2.5499999999999998</v>
      </c>
      <c r="AK105" s="48">
        <v>38.709000000000003</v>
      </c>
      <c r="AL105" s="41">
        <v>6</v>
      </c>
      <c r="AM105" s="138">
        <v>116.6</v>
      </c>
      <c r="AN105" s="138">
        <v>-4.59</v>
      </c>
      <c r="AO105" s="48">
        <v>30.536999999999999</v>
      </c>
      <c r="AP105" s="139">
        <v>40.5</v>
      </c>
    </row>
    <row r="106" spans="1:42" x14ac:dyDescent="0.2">
      <c r="A106" s="141" t="s">
        <v>67</v>
      </c>
      <c r="B106" s="41" t="s">
        <v>55</v>
      </c>
      <c r="C106" s="41" t="s">
        <v>55</v>
      </c>
      <c r="D106" s="44" t="s">
        <v>268</v>
      </c>
      <c r="E106" s="41" t="s">
        <v>753</v>
      </c>
      <c r="F106" s="45"/>
      <c r="G106" s="41" t="s">
        <v>1223</v>
      </c>
      <c r="H106" s="41" t="s">
        <v>1224</v>
      </c>
      <c r="I106" s="41" t="s">
        <v>1428</v>
      </c>
      <c r="J106" s="46">
        <v>41300</v>
      </c>
      <c r="K106" s="46">
        <v>43946</v>
      </c>
      <c r="L106" s="47">
        <v>0.43</v>
      </c>
      <c r="M106" s="41">
        <v>256</v>
      </c>
      <c r="N106" s="41">
        <v>7319</v>
      </c>
      <c r="O106" s="138">
        <v>119.51</v>
      </c>
      <c r="P106" s="48">
        <v>90</v>
      </c>
      <c r="Q106" s="48">
        <v>60.39</v>
      </c>
      <c r="R106" s="41">
        <v>6</v>
      </c>
      <c r="S106" s="41">
        <v>210</v>
      </c>
      <c r="T106" s="138">
        <v>3.23</v>
      </c>
      <c r="U106" s="48">
        <v>31.84</v>
      </c>
      <c r="V106" s="41">
        <v>1</v>
      </c>
      <c r="W106" s="41">
        <v>241</v>
      </c>
      <c r="X106" s="138">
        <v>-2.04</v>
      </c>
      <c r="Y106" s="48">
        <v>28.4</v>
      </c>
      <c r="Z106" s="41">
        <v>1</v>
      </c>
      <c r="AA106" s="41">
        <v>840</v>
      </c>
      <c r="AB106" s="138">
        <v>1.7</v>
      </c>
      <c r="AC106" s="48">
        <v>26.8</v>
      </c>
      <c r="AD106" s="41">
        <v>1</v>
      </c>
      <c r="AE106" s="47">
        <v>2.18444444444444</v>
      </c>
      <c r="AF106" s="47">
        <v>-7.5999999999999998E-2</v>
      </c>
      <c r="AG106" s="48">
        <v>43.7</v>
      </c>
      <c r="AH106" s="48">
        <v>9</v>
      </c>
      <c r="AI106" s="41">
        <v>78</v>
      </c>
      <c r="AJ106" s="138">
        <v>1.4450000000000001</v>
      </c>
      <c r="AK106" s="48">
        <v>39.1</v>
      </c>
      <c r="AL106" s="41">
        <v>6</v>
      </c>
      <c r="AM106" s="138">
        <v>108.4</v>
      </c>
      <c r="AN106" s="138">
        <v>1.98</v>
      </c>
      <c r="AO106" s="48">
        <v>30.015000000000001</v>
      </c>
      <c r="AP106" s="139">
        <v>38.799999999999997</v>
      </c>
    </row>
    <row r="107" spans="1:42" x14ac:dyDescent="0.2">
      <c r="A107" s="142" t="s">
        <v>69</v>
      </c>
      <c r="B107" s="43" t="s">
        <v>55</v>
      </c>
      <c r="C107" s="43" t="s">
        <v>55</v>
      </c>
      <c r="D107" s="44" t="s">
        <v>284</v>
      </c>
      <c r="E107" s="41" t="s">
        <v>1429</v>
      </c>
      <c r="F107" s="45" t="s">
        <v>1430</v>
      </c>
      <c r="G107" s="41" t="s">
        <v>1431</v>
      </c>
      <c r="H107" s="41" t="s">
        <v>1432</v>
      </c>
      <c r="I107" s="41" t="s">
        <v>1433</v>
      </c>
      <c r="J107" s="46">
        <v>39218</v>
      </c>
      <c r="K107" s="46">
        <v>43973</v>
      </c>
      <c r="L107" s="47">
        <v>0</v>
      </c>
      <c r="M107" s="41">
        <v>216</v>
      </c>
      <c r="N107" s="41">
        <v>6631</v>
      </c>
      <c r="O107" s="138">
        <v>19.465</v>
      </c>
      <c r="P107" s="48">
        <v>63</v>
      </c>
      <c r="Q107" s="48">
        <v>60.485999999999997</v>
      </c>
      <c r="R107" s="41">
        <v>11</v>
      </c>
      <c r="S107" s="41">
        <v>279</v>
      </c>
      <c r="T107" s="138">
        <v>-1.36</v>
      </c>
      <c r="U107" s="48">
        <v>48.42</v>
      </c>
      <c r="V107" s="41">
        <v>4</v>
      </c>
      <c r="W107" s="41">
        <v>246</v>
      </c>
      <c r="X107" s="138">
        <v>-8.5000000000000006E-2</v>
      </c>
      <c r="Y107" s="48">
        <v>42.57</v>
      </c>
      <c r="Z107" s="41">
        <v>5</v>
      </c>
      <c r="AA107" s="41">
        <v>902</v>
      </c>
      <c r="AB107" s="138">
        <v>-3.06</v>
      </c>
      <c r="AC107" s="48">
        <v>39.33</v>
      </c>
      <c r="AD107" s="41">
        <v>5</v>
      </c>
      <c r="AE107" s="47">
        <v>2.0908863636363599</v>
      </c>
      <c r="AF107" s="47">
        <v>4.7500000000000001E-2</v>
      </c>
      <c r="AG107" s="48">
        <v>47</v>
      </c>
      <c r="AH107" s="48">
        <v>44</v>
      </c>
      <c r="AI107" s="41">
        <v>121</v>
      </c>
      <c r="AJ107" s="138">
        <v>-1.4450000000000001</v>
      </c>
      <c r="AK107" s="48">
        <v>40.1</v>
      </c>
      <c r="AL107" s="41">
        <v>11</v>
      </c>
      <c r="AM107" s="138">
        <v>168</v>
      </c>
      <c r="AN107" s="138">
        <v>3.69</v>
      </c>
      <c r="AO107" s="48">
        <v>31.184999999999999</v>
      </c>
      <c r="AP107" s="139">
        <v>37.9</v>
      </c>
    </row>
    <row r="108" spans="1:42" x14ac:dyDescent="0.2">
      <c r="A108" s="142" t="s">
        <v>67</v>
      </c>
      <c r="B108" s="43" t="s">
        <v>55</v>
      </c>
      <c r="C108" s="43" t="s">
        <v>55</v>
      </c>
      <c r="D108" s="44" t="s">
        <v>1205</v>
      </c>
      <c r="E108" s="41" t="s">
        <v>1332</v>
      </c>
      <c r="F108" s="45"/>
      <c r="G108" s="41" t="s">
        <v>1210</v>
      </c>
      <c r="H108" s="41" t="s">
        <v>1211</v>
      </c>
      <c r="I108" s="41" t="s">
        <v>594</v>
      </c>
      <c r="J108" s="46">
        <v>41317</v>
      </c>
      <c r="K108" s="46">
        <v>43911</v>
      </c>
      <c r="L108" s="47">
        <v>0</v>
      </c>
      <c r="M108" s="41">
        <v>254</v>
      </c>
      <c r="N108" s="41">
        <v>5688</v>
      </c>
      <c r="O108" s="138">
        <v>69.53</v>
      </c>
      <c r="P108" s="48">
        <v>79</v>
      </c>
      <c r="Q108" s="48">
        <v>57.77</v>
      </c>
      <c r="R108" s="41">
        <v>5</v>
      </c>
      <c r="S108" s="41">
        <v>228</v>
      </c>
      <c r="T108" s="138">
        <v>5.8650000000000002</v>
      </c>
      <c r="U108" s="48">
        <v>46.369</v>
      </c>
      <c r="V108" s="41">
        <v>5</v>
      </c>
      <c r="W108" s="41">
        <v>202</v>
      </c>
      <c r="X108" s="138">
        <v>2.2949999999999999</v>
      </c>
      <c r="Y108" s="48">
        <v>39.070999999999998</v>
      </c>
      <c r="Z108" s="41">
        <v>5</v>
      </c>
      <c r="AA108" s="41">
        <v>718</v>
      </c>
      <c r="AB108" s="138">
        <v>6.63</v>
      </c>
      <c r="AC108" s="48">
        <v>35.511000000000003</v>
      </c>
      <c r="AD108" s="41">
        <v>5</v>
      </c>
      <c r="AE108" s="47">
        <v>6.9334680851063801</v>
      </c>
      <c r="AF108" s="47">
        <v>4.7500000000000001E-2</v>
      </c>
      <c r="AG108" s="48">
        <v>43.9</v>
      </c>
      <c r="AH108" s="48">
        <v>47</v>
      </c>
      <c r="AI108" s="41">
        <v>144</v>
      </c>
      <c r="AJ108" s="138">
        <v>8.5000000000000006E-2</v>
      </c>
      <c r="AK108" s="48">
        <v>32.1</v>
      </c>
      <c r="AL108" s="41">
        <v>5</v>
      </c>
      <c r="AM108" s="138">
        <v>61.4</v>
      </c>
      <c r="AN108" s="138">
        <v>-5.04</v>
      </c>
      <c r="AO108" s="48">
        <v>21.52</v>
      </c>
      <c r="AP108" s="139">
        <v>37.6</v>
      </c>
    </row>
    <row r="109" spans="1:42" x14ac:dyDescent="0.2">
      <c r="A109" s="142" t="s">
        <v>65</v>
      </c>
      <c r="B109" s="43" t="s">
        <v>55</v>
      </c>
      <c r="C109" s="43" t="s">
        <v>55</v>
      </c>
      <c r="D109" s="44" t="s">
        <v>1186</v>
      </c>
      <c r="E109" s="41" t="s">
        <v>1283</v>
      </c>
      <c r="F109" s="45"/>
      <c r="G109" s="41" t="s">
        <v>1434</v>
      </c>
      <c r="H109" s="41" t="s">
        <v>1435</v>
      </c>
      <c r="I109" s="41" t="s">
        <v>1436</v>
      </c>
      <c r="J109" s="46">
        <v>40108</v>
      </c>
      <c r="K109" s="46">
        <v>43882</v>
      </c>
      <c r="L109" s="47">
        <v>0</v>
      </c>
      <c r="M109" s="41">
        <v>285</v>
      </c>
      <c r="N109" s="41">
        <v>5431</v>
      </c>
      <c r="O109" s="138">
        <v>-41.48</v>
      </c>
      <c r="P109" s="48">
        <v>36</v>
      </c>
      <c r="Q109" s="48">
        <v>59.84</v>
      </c>
      <c r="R109" s="41">
        <v>8</v>
      </c>
      <c r="S109" s="41">
        <v>253</v>
      </c>
      <c r="T109" s="138">
        <v>0.59499999999999997</v>
      </c>
      <c r="U109" s="48">
        <v>53.783999999999999</v>
      </c>
      <c r="V109" s="41">
        <v>4</v>
      </c>
      <c r="W109" s="41">
        <v>218</v>
      </c>
      <c r="X109" s="138">
        <v>1.615</v>
      </c>
      <c r="Y109" s="48">
        <v>45.683999999999997</v>
      </c>
      <c r="Z109" s="41">
        <v>4</v>
      </c>
      <c r="AA109" s="41">
        <v>783</v>
      </c>
      <c r="AB109" s="138">
        <v>-2.125</v>
      </c>
      <c r="AC109" s="48">
        <v>41.688000000000002</v>
      </c>
      <c r="AD109" s="41">
        <v>4</v>
      </c>
      <c r="AE109" s="47">
        <v>2.4832749999999999</v>
      </c>
      <c r="AF109" s="47">
        <v>-2.8500000000000001E-2</v>
      </c>
      <c r="AG109" s="48">
        <v>43.3</v>
      </c>
      <c r="AH109" s="48">
        <v>40</v>
      </c>
      <c r="AI109" s="41">
        <v>100</v>
      </c>
      <c r="AJ109" s="138">
        <v>8.5000000000000006E-2</v>
      </c>
      <c r="AK109" s="48">
        <v>37.200000000000003</v>
      </c>
      <c r="AL109" s="41">
        <v>8</v>
      </c>
      <c r="AM109" s="138">
        <v>115.7</v>
      </c>
      <c r="AN109" s="138">
        <v>0.45</v>
      </c>
      <c r="AO109" s="48">
        <v>27.071999999999999</v>
      </c>
      <c r="AP109" s="139">
        <v>37.6</v>
      </c>
    </row>
    <row r="110" spans="1:42" x14ac:dyDescent="0.2">
      <c r="A110" s="142" t="s">
        <v>67</v>
      </c>
      <c r="B110" s="43" t="s">
        <v>55</v>
      </c>
      <c r="C110" s="43" t="s">
        <v>55</v>
      </c>
      <c r="D110" s="44" t="s">
        <v>1205</v>
      </c>
      <c r="E110" s="41" t="s">
        <v>1437</v>
      </c>
      <c r="F110" s="45"/>
      <c r="G110" s="41" t="s">
        <v>1207</v>
      </c>
      <c r="H110" s="41" t="s">
        <v>1208</v>
      </c>
      <c r="I110" s="41" t="s">
        <v>1238</v>
      </c>
      <c r="J110" s="46">
        <v>43114</v>
      </c>
      <c r="K110" s="46">
        <v>43955</v>
      </c>
      <c r="L110" s="47">
        <v>1.57</v>
      </c>
      <c r="M110" s="41">
        <v>273</v>
      </c>
      <c r="N110" s="41">
        <v>4380</v>
      </c>
      <c r="O110" s="138">
        <v>-48.704999999999998</v>
      </c>
      <c r="P110" s="48">
        <v>33</v>
      </c>
      <c r="Q110" s="48">
        <v>42.183</v>
      </c>
      <c r="R110" s="41">
        <v>1</v>
      </c>
      <c r="S110" s="41">
        <v>194</v>
      </c>
      <c r="T110" s="138">
        <v>7.9050000000000002</v>
      </c>
      <c r="U110" s="48">
        <v>30.26</v>
      </c>
      <c r="V110" s="41">
        <v>1</v>
      </c>
      <c r="W110" s="41">
        <v>170</v>
      </c>
      <c r="X110" s="138">
        <v>2.9750000000000001</v>
      </c>
      <c r="Y110" s="48">
        <v>24.652999999999999</v>
      </c>
      <c r="Z110" s="41">
        <v>1</v>
      </c>
      <c r="AA110" s="41">
        <v>622</v>
      </c>
      <c r="AB110" s="138">
        <v>7.2249999999999996</v>
      </c>
      <c r="AC110" s="48">
        <v>21.893999999999998</v>
      </c>
      <c r="AD110" s="41">
        <v>1</v>
      </c>
      <c r="AE110" s="47">
        <v>2.3522500000000002</v>
      </c>
      <c r="AF110" s="47">
        <v>-0.45600000000000002</v>
      </c>
      <c r="AG110" s="48">
        <v>32.299999999999997</v>
      </c>
      <c r="AH110" s="48">
        <v>8</v>
      </c>
      <c r="AI110" s="41">
        <v>73</v>
      </c>
      <c r="AJ110" s="138">
        <v>-3.23</v>
      </c>
      <c r="AK110" s="48">
        <v>19.399999999999999</v>
      </c>
      <c r="AL110" s="41">
        <v>1</v>
      </c>
      <c r="AM110" s="138">
        <v>12.8</v>
      </c>
      <c r="AN110" s="138">
        <v>-10.8</v>
      </c>
      <c r="AO110" s="48">
        <v>7.38</v>
      </c>
      <c r="AP110" s="139">
        <v>37.5</v>
      </c>
    </row>
    <row r="111" spans="1:42" x14ac:dyDescent="0.2">
      <c r="A111" s="142" t="s">
        <v>67</v>
      </c>
      <c r="B111" s="43" t="s">
        <v>55</v>
      </c>
      <c r="C111" s="43" t="s">
        <v>55</v>
      </c>
      <c r="D111" s="44" t="s">
        <v>310</v>
      </c>
      <c r="E111" s="41" t="s">
        <v>311</v>
      </c>
      <c r="F111" s="45"/>
      <c r="G111" s="41" t="s">
        <v>203</v>
      </c>
      <c r="H111" s="41" t="s">
        <v>204</v>
      </c>
      <c r="I111" s="41" t="s">
        <v>312</v>
      </c>
      <c r="J111" s="46">
        <v>41681</v>
      </c>
      <c r="K111" s="46">
        <v>43719</v>
      </c>
      <c r="L111" s="47">
        <v>1.1299999999999999</v>
      </c>
      <c r="M111" s="41">
        <v>92</v>
      </c>
      <c r="N111" s="41">
        <v>8376</v>
      </c>
      <c r="O111" s="138">
        <v>342.80500000000001</v>
      </c>
      <c r="P111" s="48">
        <v>100</v>
      </c>
      <c r="Q111" s="48">
        <v>53.1</v>
      </c>
      <c r="R111" s="41">
        <v>4</v>
      </c>
      <c r="S111" s="41">
        <v>283</v>
      </c>
      <c r="T111" s="138">
        <v>5.27</v>
      </c>
      <c r="U111" s="48">
        <v>40.545000000000002</v>
      </c>
      <c r="V111" s="41">
        <v>2</v>
      </c>
      <c r="W111" s="41">
        <v>266</v>
      </c>
      <c r="X111" s="138">
        <v>7.2249999999999996</v>
      </c>
      <c r="Y111" s="48">
        <v>35.104999999999997</v>
      </c>
      <c r="Z111" s="41">
        <v>2</v>
      </c>
      <c r="AA111" s="41">
        <v>1018</v>
      </c>
      <c r="AB111" s="138">
        <v>21.08</v>
      </c>
      <c r="AC111" s="48">
        <v>32.384999999999998</v>
      </c>
      <c r="AD111" s="41">
        <v>2</v>
      </c>
      <c r="AE111" s="47">
        <v>3.4293636363636399</v>
      </c>
      <c r="AF111" s="47">
        <v>-0.13300000000000001</v>
      </c>
      <c r="AG111" s="48">
        <v>43.6</v>
      </c>
      <c r="AH111" s="48">
        <v>11</v>
      </c>
      <c r="AI111" s="41">
        <v>108</v>
      </c>
      <c r="AJ111" s="138">
        <v>-2.2949999999999999</v>
      </c>
      <c r="AK111" s="48">
        <v>37.1</v>
      </c>
      <c r="AL111" s="41">
        <v>4</v>
      </c>
      <c r="AM111" s="138">
        <v>61.2</v>
      </c>
      <c r="AN111" s="138">
        <v>-9.18</v>
      </c>
      <c r="AO111" s="48">
        <v>23.998000000000001</v>
      </c>
      <c r="AP111" s="139">
        <v>35.5</v>
      </c>
    </row>
    <row r="112" spans="1:42" x14ac:dyDescent="0.2">
      <c r="A112" s="142" t="s">
        <v>66</v>
      </c>
      <c r="B112" s="43" t="s">
        <v>55</v>
      </c>
      <c r="C112" s="43" t="s">
        <v>55</v>
      </c>
      <c r="D112" s="44" t="s">
        <v>505</v>
      </c>
      <c r="E112" s="41" t="s">
        <v>1438</v>
      </c>
      <c r="F112" s="45" t="s">
        <v>1439</v>
      </c>
      <c r="G112" s="41" t="s">
        <v>1248</v>
      </c>
      <c r="H112" s="41" t="s">
        <v>1249</v>
      </c>
      <c r="I112" s="41" t="s">
        <v>1427</v>
      </c>
      <c r="J112" s="46">
        <v>42191</v>
      </c>
      <c r="K112" s="46">
        <v>43913</v>
      </c>
      <c r="L112" s="47">
        <v>1.74</v>
      </c>
      <c r="M112" s="41">
        <v>305</v>
      </c>
      <c r="N112" s="41">
        <v>7336</v>
      </c>
      <c r="O112" s="138">
        <v>63.58</v>
      </c>
      <c r="P112" s="48">
        <v>78</v>
      </c>
      <c r="Q112" s="48">
        <v>58.96</v>
      </c>
      <c r="R112" s="41">
        <v>3</v>
      </c>
      <c r="S112" s="41">
        <v>303</v>
      </c>
      <c r="T112" s="138">
        <v>4.93</v>
      </c>
      <c r="U112" s="48">
        <v>36.880000000000003</v>
      </c>
      <c r="V112" s="41">
        <v>1</v>
      </c>
      <c r="W112" s="41">
        <v>284</v>
      </c>
      <c r="X112" s="138">
        <v>4.59</v>
      </c>
      <c r="Y112" s="48">
        <v>32.72</v>
      </c>
      <c r="Z112" s="41">
        <v>1</v>
      </c>
      <c r="AA112" s="41">
        <v>990</v>
      </c>
      <c r="AB112" s="138">
        <v>7.99</v>
      </c>
      <c r="AC112" s="48">
        <v>30.64</v>
      </c>
      <c r="AD112" s="41">
        <v>1</v>
      </c>
      <c r="AE112" s="47">
        <v>4.0964999999999998</v>
      </c>
      <c r="AF112" s="47">
        <v>0</v>
      </c>
      <c r="AG112" s="48">
        <v>43.9</v>
      </c>
      <c r="AH112" s="48">
        <v>6</v>
      </c>
      <c r="AI112" s="41">
        <v>182</v>
      </c>
      <c r="AJ112" s="138">
        <v>-1.53</v>
      </c>
      <c r="AK112" s="48">
        <v>37</v>
      </c>
      <c r="AL112" s="41">
        <v>3</v>
      </c>
      <c r="AM112" s="138">
        <v>59.1</v>
      </c>
      <c r="AN112" s="138">
        <v>-7.02</v>
      </c>
      <c r="AO112" s="48">
        <v>21.228000000000002</v>
      </c>
      <c r="AP112" s="139">
        <v>35.200000000000003</v>
      </c>
    </row>
    <row r="113" spans="1:42" x14ac:dyDescent="0.2">
      <c r="A113" s="141" t="s">
        <v>62</v>
      </c>
      <c r="B113" s="41" t="s">
        <v>55</v>
      </c>
      <c r="C113" s="41" t="s">
        <v>55</v>
      </c>
      <c r="D113" s="44" t="s">
        <v>756</v>
      </c>
      <c r="E113" s="41" t="s">
        <v>1440</v>
      </c>
      <c r="F113" s="45"/>
      <c r="G113" s="41" t="s">
        <v>1146</v>
      </c>
      <c r="H113" s="41" t="s">
        <v>1147</v>
      </c>
      <c r="I113" s="41" t="s">
        <v>1441</v>
      </c>
      <c r="J113" s="46">
        <v>40790</v>
      </c>
      <c r="K113" s="46">
        <v>43673</v>
      </c>
      <c r="L113" s="47">
        <v>0</v>
      </c>
      <c r="M113" s="41">
        <v>123</v>
      </c>
      <c r="N113" s="41">
        <v>5475</v>
      </c>
      <c r="O113" s="138">
        <v>-37.994999999999997</v>
      </c>
      <c r="P113" s="48">
        <v>37</v>
      </c>
      <c r="Q113" s="48">
        <v>54.908000000000001</v>
      </c>
      <c r="R113" s="41">
        <v>7</v>
      </c>
      <c r="S113" s="41">
        <v>295</v>
      </c>
      <c r="T113" s="138">
        <v>6.12</v>
      </c>
      <c r="U113" s="48">
        <v>31.995000000000001</v>
      </c>
      <c r="V113" s="41">
        <v>1</v>
      </c>
      <c r="W113" s="41">
        <v>224</v>
      </c>
      <c r="X113" s="138">
        <v>-1.19</v>
      </c>
      <c r="Y113" s="48">
        <v>27.728999999999999</v>
      </c>
      <c r="Z113" s="41">
        <v>1</v>
      </c>
      <c r="AA113" s="41">
        <v>825</v>
      </c>
      <c r="AB113" s="138">
        <v>0.51</v>
      </c>
      <c r="AC113" s="48">
        <v>25.675000000000001</v>
      </c>
      <c r="AD113" s="41">
        <v>1</v>
      </c>
      <c r="AE113" s="47">
        <v>4.2058</v>
      </c>
      <c r="AF113" s="47">
        <v>-5.7000000000000002E-2</v>
      </c>
      <c r="AG113" s="48">
        <v>37.6</v>
      </c>
      <c r="AH113" s="48">
        <v>5</v>
      </c>
      <c r="AI113" s="41">
        <v>57</v>
      </c>
      <c r="AJ113" s="138">
        <v>-4.42</v>
      </c>
      <c r="AK113" s="48">
        <v>33.9</v>
      </c>
      <c r="AL113" s="41">
        <v>7</v>
      </c>
      <c r="AM113" s="138">
        <v>75.400000000000006</v>
      </c>
      <c r="AN113" s="138">
        <v>-5.13</v>
      </c>
      <c r="AO113" s="48">
        <v>26.404</v>
      </c>
      <c r="AP113" s="139">
        <v>35.200000000000003</v>
      </c>
    </row>
    <row r="114" spans="1:42" x14ac:dyDescent="0.2">
      <c r="A114" s="141" t="s">
        <v>69</v>
      </c>
      <c r="B114" s="41" t="s">
        <v>55</v>
      </c>
      <c r="C114" s="41" t="s">
        <v>55</v>
      </c>
      <c r="D114" s="44" t="s">
        <v>284</v>
      </c>
      <c r="E114" s="41" t="s">
        <v>1442</v>
      </c>
      <c r="F114" s="45" t="s">
        <v>1443</v>
      </c>
      <c r="G114" s="41" t="s">
        <v>1396</v>
      </c>
      <c r="H114" s="41" t="s">
        <v>1397</v>
      </c>
      <c r="I114" s="41" t="s">
        <v>659</v>
      </c>
      <c r="J114" s="46">
        <v>40287</v>
      </c>
      <c r="K114" s="46">
        <v>44001</v>
      </c>
      <c r="L114" s="47">
        <v>1.08</v>
      </c>
      <c r="M114" s="41">
        <v>188</v>
      </c>
      <c r="N114" s="41">
        <v>6591</v>
      </c>
      <c r="O114" s="138">
        <v>150.535</v>
      </c>
      <c r="P114" s="48">
        <v>94</v>
      </c>
      <c r="Q114" s="48">
        <v>56.5</v>
      </c>
      <c r="R114" s="41">
        <v>9</v>
      </c>
      <c r="S114" s="41">
        <v>280</v>
      </c>
      <c r="T114" s="138">
        <v>0.59499999999999997</v>
      </c>
      <c r="U114" s="48">
        <v>44.72</v>
      </c>
      <c r="V114" s="41">
        <v>3</v>
      </c>
      <c r="W114" s="41">
        <v>239</v>
      </c>
      <c r="X114" s="138">
        <v>2.2949999999999999</v>
      </c>
      <c r="Y114" s="48">
        <v>38.957999999999998</v>
      </c>
      <c r="Z114" s="41">
        <v>3</v>
      </c>
      <c r="AA114" s="41">
        <v>860</v>
      </c>
      <c r="AB114" s="138">
        <v>3.145</v>
      </c>
      <c r="AC114" s="48">
        <v>36.292000000000002</v>
      </c>
      <c r="AD114" s="41">
        <v>3</v>
      </c>
      <c r="AE114" s="47">
        <v>2.2318799999999999</v>
      </c>
      <c r="AF114" s="47">
        <v>-9.5000000000000001E-2</v>
      </c>
      <c r="AG114" s="48">
        <v>45</v>
      </c>
      <c r="AH114" s="48">
        <v>25</v>
      </c>
      <c r="AI114" s="41">
        <v>79</v>
      </c>
      <c r="AJ114" s="138">
        <v>-4.335</v>
      </c>
      <c r="AK114" s="48">
        <v>39.9</v>
      </c>
      <c r="AL114" s="41">
        <v>9</v>
      </c>
      <c r="AM114" s="138">
        <v>168</v>
      </c>
      <c r="AN114" s="138">
        <v>-1.71</v>
      </c>
      <c r="AO114" s="48">
        <v>32.076000000000001</v>
      </c>
      <c r="AP114" s="139">
        <v>34.5</v>
      </c>
    </row>
    <row r="115" spans="1:42" x14ac:dyDescent="0.2">
      <c r="A115" s="142" t="s">
        <v>66</v>
      </c>
      <c r="B115" s="43" t="s">
        <v>55</v>
      </c>
      <c r="C115" s="43" t="s">
        <v>55</v>
      </c>
      <c r="D115" s="44" t="s">
        <v>526</v>
      </c>
      <c r="E115" s="41" t="s">
        <v>1444</v>
      </c>
      <c r="F115" s="45"/>
      <c r="G115" s="41" t="s">
        <v>1302</v>
      </c>
      <c r="H115" s="41" t="s">
        <v>1303</v>
      </c>
      <c r="I115" s="41" t="s">
        <v>1445</v>
      </c>
      <c r="J115" s="46">
        <v>41063</v>
      </c>
      <c r="K115" s="46">
        <v>43530</v>
      </c>
      <c r="L115" s="47">
        <v>0.18</v>
      </c>
      <c r="M115" s="41">
        <v>305</v>
      </c>
      <c r="N115" s="41">
        <v>7195</v>
      </c>
      <c r="O115" s="138">
        <v>15.045</v>
      </c>
      <c r="P115" s="48">
        <v>61</v>
      </c>
      <c r="Q115" s="48">
        <v>54.89</v>
      </c>
      <c r="R115" s="41">
        <v>5</v>
      </c>
      <c r="S115" s="41">
        <v>320</v>
      </c>
      <c r="T115" s="138">
        <v>2.9750000000000001</v>
      </c>
      <c r="U115" s="48">
        <v>26.08</v>
      </c>
      <c r="V115" s="41">
        <v>1</v>
      </c>
      <c r="W115" s="41">
        <v>266</v>
      </c>
      <c r="X115" s="138">
        <v>-0.17</v>
      </c>
      <c r="Y115" s="48">
        <v>24.8</v>
      </c>
      <c r="Z115" s="41">
        <v>2</v>
      </c>
      <c r="AA115" s="41">
        <v>1032</v>
      </c>
      <c r="AB115" s="138">
        <v>4.165</v>
      </c>
      <c r="AC115" s="48">
        <v>21.92</v>
      </c>
      <c r="AD115" s="41">
        <v>2</v>
      </c>
      <c r="AE115" s="47">
        <v>3.09892307692308</v>
      </c>
      <c r="AF115" s="47">
        <v>-8.5500000000000007E-2</v>
      </c>
      <c r="AG115" s="48">
        <v>31.9</v>
      </c>
      <c r="AH115" s="48">
        <v>13</v>
      </c>
      <c r="AI115" s="41">
        <v>144</v>
      </c>
      <c r="AJ115" s="138">
        <v>-1.9550000000000001</v>
      </c>
      <c r="AK115" s="48">
        <v>26.9</v>
      </c>
      <c r="AL115" s="41">
        <v>5</v>
      </c>
      <c r="AM115" s="138">
        <v>97.7</v>
      </c>
      <c r="AN115" s="138">
        <v>-1.62</v>
      </c>
      <c r="AO115" s="48">
        <v>16.079999999999998</v>
      </c>
      <c r="AP115" s="139">
        <v>33.5</v>
      </c>
    </row>
    <row r="116" spans="1:42" x14ac:dyDescent="0.2">
      <c r="A116" s="142" t="s">
        <v>63</v>
      </c>
      <c r="B116" s="43" t="s">
        <v>55</v>
      </c>
      <c r="C116" s="43" t="s">
        <v>55</v>
      </c>
      <c r="D116" s="44" t="s">
        <v>1446</v>
      </c>
      <c r="E116" s="41" t="s">
        <v>1447</v>
      </c>
      <c r="F116" s="45"/>
      <c r="G116" s="41" t="s">
        <v>1448</v>
      </c>
      <c r="H116" s="41" t="s">
        <v>1449</v>
      </c>
      <c r="I116" s="41" t="s">
        <v>1450</v>
      </c>
      <c r="J116" s="46">
        <v>41422</v>
      </c>
      <c r="K116" s="46">
        <v>43803</v>
      </c>
      <c r="L116" s="47">
        <v>0</v>
      </c>
      <c r="M116" s="41">
        <v>166</v>
      </c>
      <c r="N116" s="41">
        <v>5855</v>
      </c>
      <c r="O116" s="138">
        <v>24.14</v>
      </c>
      <c r="P116" s="48">
        <v>65</v>
      </c>
      <c r="Q116" s="48">
        <v>38.948</v>
      </c>
      <c r="R116" s="41">
        <v>5</v>
      </c>
      <c r="S116" s="41">
        <v>243</v>
      </c>
      <c r="T116" s="138">
        <v>2.2949999999999999</v>
      </c>
      <c r="U116" s="48">
        <v>23.68</v>
      </c>
      <c r="V116" s="41">
        <v>3</v>
      </c>
      <c r="W116" s="41">
        <v>216</v>
      </c>
      <c r="X116" s="138">
        <v>1.105</v>
      </c>
      <c r="Y116" s="48">
        <v>17.920000000000002</v>
      </c>
      <c r="Z116" s="41">
        <v>3</v>
      </c>
      <c r="AA116" s="41">
        <v>784</v>
      </c>
      <c r="AB116" s="138">
        <v>1.615</v>
      </c>
      <c r="AC116" s="48">
        <v>15.2</v>
      </c>
      <c r="AD116" s="41">
        <v>3</v>
      </c>
      <c r="AE116" s="47">
        <v>3.444</v>
      </c>
      <c r="AF116" s="47">
        <v>-4.7500000000000001E-2</v>
      </c>
      <c r="AG116" s="48">
        <v>29.4</v>
      </c>
      <c r="AH116" s="48">
        <v>19</v>
      </c>
      <c r="AI116" s="41">
        <v>135</v>
      </c>
      <c r="AJ116" s="138">
        <v>-1.4450000000000001</v>
      </c>
      <c r="AK116" s="48">
        <v>12.9</v>
      </c>
      <c r="AL116" s="41">
        <v>5</v>
      </c>
      <c r="AM116" s="138">
        <v>55.6</v>
      </c>
      <c r="AN116" s="138">
        <v>-1.71</v>
      </c>
      <c r="AO116" s="48">
        <v>7.36</v>
      </c>
      <c r="AP116" s="139">
        <v>32.6</v>
      </c>
    </row>
    <row r="117" spans="1:42" x14ac:dyDescent="0.2">
      <c r="A117" s="142" t="s">
        <v>64</v>
      </c>
      <c r="B117" s="43" t="s">
        <v>55</v>
      </c>
      <c r="C117" s="43" t="s">
        <v>55</v>
      </c>
      <c r="D117" s="44" t="s">
        <v>416</v>
      </c>
      <c r="E117" s="41" t="s">
        <v>1451</v>
      </c>
      <c r="F117" s="45" t="s">
        <v>1452</v>
      </c>
      <c r="G117" s="41" t="s">
        <v>1453</v>
      </c>
      <c r="H117" s="41" t="s">
        <v>1454</v>
      </c>
      <c r="I117" s="41" t="s">
        <v>930</v>
      </c>
      <c r="J117" s="46">
        <v>40691</v>
      </c>
      <c r="K117" s="46">
        <v>44172</v>
      </c>
      <c r="L117" s="47">
        <v>1.19</v>
      </c>
      <c r="M117" s="41">
        <v>66</v>
      </c>
      <c r="N117" s="41">
        <v>8413</v>
      </c>
      <c r="O117" s="138">
        <v>153.595</v>
      </c>
      <c r="P117" s="48">
        <v>94</v>
      </c>
      <c r="Q117" s="48">
        <v>53.664000000000001</v>
      </c>
      <c r="R117" s="41">
        <v>7</v>
      </c>
      <c r="S117" s="41">
        <v>329</v>
      </c>
      <c r="T117" s="138">
        <v>2.8050000000000002</v>
      </c>
      <c r="U117" s="48">
        <v>30.08</v>
      </c>
      <c r="V117" s="41">
        <v>1</v>
      </c>
      <c r="W117" s="41">
        <v>270</v>
      </c>
      <c r="X117" s="138">
        <v>0.85</v>
      </c>
      <c r="Y117" s="48">
        <v>24.96</v>
      </c>
      <c r="Z117" s="41">
        <v>1</v>
      </c>
      <c r="AA117" s="41">
        <v>1074</v>
      </c>
      <c r="AB117" s="138">
        <v>5.27</v>
      </c>
      <c r="AC117" s="48">
        <v>22.4</v>
      </c>
      <c r="AD117" s="41">
        <v>1</v>
      </c>
      <c r="AE117" s="47">
        <v>4.91</v>
      </c>
      <c r="AF117" s="47">
        <v>-9.4999999999999998E-3</v>
      </c>
      <c r="AG117" s="48">
        <v>33.6</v>
      </c>
      <c r="AH117" s="48">
        <v>3</v>
      </c>
      <c r="AI117" s="41">
        <v>173</v>
      </c>
      <c r="AJ117" s="138">
        <v>1.87</v>
      </c>
      <c r="AK117" s="48">
        <v>29.986000000000001</v>
      </c>
      <c r="AL117" s="41">
        <v>7</v>
      </c>
      <c r="AM117" s="138">
        <v>133.30000000000001</v>
      </c>
      <c r="AN117" s="138">
        <v>-0.18</v>
      </c>
      <c r="AO117" s="48">
        <v>21.712</v>
      </c>
      <c r="AP117" s="139">
        <v>30</v>
      </c>
    </row>
    <row r="118" spans="1:42" x14ac:dyDescent="0.2">
      <c r="A118" s="142" t="s">
        <v>66</v>
      </c>
      <c r="B118" s="43" t="s">
        <v>55</v>
      </c>
      <c r="C118" s="43" t="s">
        <v>55</v>
      </c>
      <c r="D118" s="44" t="s">
        <v>516</v>
      </c>
      <c r="E118" s="41" t="s">
        <v>1455</v>
      </c>
      <c r="F118" s="45" t="s">
        <v>1456</v>
      </c>
      <c r="G118" s="41" t="s">
        <v>1248</v>
      </c>
      <c r="H118" s="41" t="s">
        <v>1249</v>
      </c>
      <c r="I118" s="41" t="s">
        <v>277</v>
      </c>
      <c r="J118" s="46">
        <v>41199</v>
      </c>
      <c r="K118" s="46">
        <v>43892</v>
      </c>
      <c r="L118" s="47">
        <v>0</v>
      </c>
      <c r="M118" s="41">
        <v>305</v>
      </c>
      <c r="N118" s="41">
        <v>5527</v>
      </c>
      <c r="O118" s="138">
        <v>-30.004999999999999</v>
      </c>
      <c r="P118" s="48">
        <v>41</v>
      </c>
      <c r="Q118" s="48">
        <v>56.508000000000003</v>
      </c>
      <c r="R118" s="41">
        <v>6</v>
      </c>
      <c r="S118" s="41">
        <v>315</v>
      </c>
      <c r="T118" s="138">
        <v>5.44</v>
      </c>
      <c r="U118" s="48">
        <v>33.54</v>
      </c>
      <c r="V118" s="41">
        <v>2</v>
      </c>
      <c r="W118" s="41">
        <v>246</v>
      </c>
      <c r="X118" s="138">
        <v>3.06</v>
      </c>
      <c r="Y118" s="48">
        <v>28.937999999999999</v>
      </c>
      <c r="Z118" s="41">
        <v>2</v>
      </c>
      <c r="AA118" s="41">
        <v>909</v>
      </c>
      <c r="AB118" s="138">
        <v>4.5049999999999999</v>
      </c>
      <c r="AC118" s="48">
        <v>26.832000000000001</v>
      </c>
      <c r="AD118" s="41">
        <v>2</v>
      </c>
      <c r="AE118" s="47">
        <v>3.8108888888888899</v>
      </c>
      <c r="AF118" s="47">
        <v>9.5000000000000001E-2</v>
      </c>
      <c r="AG118" s="48">
        <v>42.1</v>
      </c>
      <c r="AH118" s="48">
        <v>9</v>
      </c>
      <c r="AI118" s="41">
        <v>89</v>
      </c>
      <c r="AJ118" s="138">
        <v>-2.4649999999999999</v>
      </c>
      <c r="AK118" s="48">
        <v>35.700000000000003</v>
      </c>
      <c r="AL118" s="41">
        <v>6</v>
      </c>
      <c r="AM118" s="138">
        <v>74.5</v>
      </c>
      <c r="AN118" s="138">
        <v>-7.2</v>
      </c>
      <c r="AO118" s="48">
        <v>27.231000000000002</v>
      </c>
      <c r="AP118" s="139">
        <v>29.5</v>
      </c>
    </row>
    <row r="119" spans="1:42" x14ac:dyDescent="0.2">
      <c r="A119" s="141" t="s">
        <v>67</v>
      </c>
      <c r="B119" s="41" t="s">
        <v>55</v>
      </c>
      <c r="C119" s="41" t="s">
        <v>55</v>
      </c>
      <c r="D119" s="44" t="s">
        <v>520</v>
      </c>
      <c r="E119" s="41" t="s">
        <v>1311</v>
      </c>
      <c r="F119" s="45" t="s">
        <v>1457</v>
      </c>
      <c r="G119" s="41" t="s">
        <v>1413</v>
      </c>
      <c r="H119" s="41" t="s">
        <v>1414</v>
      </c>
      <c r="I119" s="41" t="s">
        <v>1458</v>
      </c>
      <c r="J119" s="46">
        <v>40928</v>
      </c>
      <c r="K119" s="46">
        <v>43628</v>
      </c>
      <c r="L119" s="47">
        <v>0.41</v>
      </c>
      <c r="M119" s="41">
        <v>305</v>
      </c>
      <c r="N119" s="41">
        <v>6724</v>
      </c>
      <c r="O119" s="138">
        <v>62.73</v>
      </c>
      <c r="P119" s="48">
        <v>77</v>
      </c>
      <c r="Q119" s="48">
        <v>59.62</v>
      </c>
      <c r="R119" s="41">
        <v>6</v>
      </c>
      <c r="S119" s="41">
        <v>318</v>
      </c>
      <c r="T119" s="138">
        <v>7.99</v>
      </c>
      <c r="U119" s="48">
        <v>42.84</v>
      </c>
      <c r="V119" s="41">
        <v>4</v>
      </c>
      <c r="W119" s="41">
        <v>259</v>
      </c>
      <c r="X119" s="138">
        <v>4.93</v>
      </c>
      <c r="Y119" s="48">
        <v>36.96</v>
      </c>
      <c r="Z119" s="41">
        <v>5</v>
      </c>
      <c r="AA119" s="41">
        <v>928</v>
      </c>
      <c r="AB119" s="138">
        <v>8.4149999999999991</v>
      </c>
      <c r="AC119" s="48">
        <v>34.020000000000003</v>
      </c>
      <c r="AD119" s="41">
        <v>5</v>
      </c>
      <c r="AE119" s="47">
        <v>2.3201290322580599</v>
      </c>
      <c r="AF119" s="47">
        <v>-0.19950000000000001</v>
      </c>
      <c r="AG119" s="48">
        <v>46.6</v>
      </c>
      <c r="AH119" s="48">
        <v>31</v>
      </c>
      <c r="AI119" s="41">
        <v>140</v>
      </c>
      <c r="AJ119" s="138">
        <v>-1.87</v>
      </c>
      <c r="AK119" s="48">
        <v>37</v>
      </c>
      <c r="AL119" s="41">
        <v>6</v>
      </c>
      <c r="AM119" s="138">
        <v>122.7</v>
      </c>
      <c r="AN119" s="138">
        <v>-11.52</v>
      </c>
      <c r="AO119" s="48">
        <v>27.492000000000001</v>
      </c>
      <c r="AP119" s="139">
        <v>29.4</v>
      </c>
    </row>
    <row r="120" spans="1:42" x14ac:dyDescent="0.2">
      <c r="A120" s="141" t="s">
        <v>67</v>
      </c>
      <c r="B120" s="41" t="s">
        <v>55</v>
      </c>
      <c r="C120" s="41" t="s">
        <v>55</v>
      </c>
      <c r="D120" s="44" t="s">
        <v>1205</v>
      </c>
      <c r="E120" s="41" t="s">
        <v>1459</v>
      </c>
      <c r="F120" s="45"/>
      <c r="G120" s="41" t="s">
        <v>1207</v>
      </c>
      <c r="H120" s="41" t="s">
        <v>1208</v>
      </c>
      <c r="I120" s="41" t="s">
        <v>726</v>
      </c>
      <c r="J120" s="46">
        <v>42939</v>
      </c>
      <c r="K120" s="46">
        <v>43897</v>
      </c>
      <c r="L120" s="47">
        <v>1.61</v>
      </c>
      <c r="M120" s="41">
        <v>268</v>
      </c>
      <c r="N120" s="41">
        <v>5398</v>
      </c>
      <c r="O120" s="138">
        <v>-14.025</v>
      </c>
      <c r="P120" s="48">
        <v>48</v>
      </c>
      <c r="Q120" s="48">
        <v>42.945999999999998</v>
      </c>
      <c r="R120" s="41">
        <v>1</v>
      </c>
      <c r="S120" s="41">
        <v>201</v>
      </c>
      <c r="T120" s="138">
        <v>7.82</v>
      </c>
      <c r="U120" s="48">
        <v>31.239000000000001</v>
      </c>
      <c r="V120" s="41">
        <v>1</v>
      </c>
      <c r="W120" s="41">
        <v>205</v>
      </c>
      <c r="X120" s="138">
        <v>4.76</v>
      </c>
      <c r="Y120" s="48">
        <v>25.721</v>
      </c>
      <c r="Z120" s="41">
        <v>1</v>
      </c>
      <c r="AA120" s="41">
        <v>681</v>
      </c>
      <c r="AB120" s="138">
        <v>9.7750000000000004</v>
      </c>
      <c r="AC120" s="48">
        <v>23.050999999999998</v>
      </c>
      <c r="AD120" s="41">
        <v>1</v>
      </c>
      <c r="AE120" s="47">
        <v>2.8654999999999999</v>
      </c>
      <c r="AF120" s="47">
        <v>-0.38</v>
      </c>
      <c r="AG120" s="48">
        <v>33.799999999999997</v>
      </c>
      <c r="AH120" s="48">
        <v>8</v>
      </c>
      <c r="AI120" s="41">
        <v>121</v>
      </c>
      <c r="AJ120" s="138">
        <v>-3.23</v>
      </c>
      <c r="AK120" s="48">
        <v>21.186</v>
      </c>
      <c r="AL120" s="41">
        <v>1</v>
      </c>
      <c r="AM120" s="138">
        <v>20.399999999999999</v>
      </c>
      <c r="AN120" s="138">
        <v>-12.51</v>
      </c>
      <c r="AO120" s="48">
        <v>8.4239999999999995</v>
      </c>
      <c r="AP120" s="139">
        <v>29.2</v>
      </c>
    </row>
    <row r="121" spans="1:42" x14ac:dyDescent="0.2">
      <c r="A121" s="141" t="s">
        <v>67</v>
      </c>
      <c r="B121" s="41" t="s">
        <v>55</v>
      </c>
      <c r="C121" s="41" t="s">
        <v>55</v>
      </c>
      <c r="D121" s="44" t="s">
        <v>331</v>
      </c>
      <c r="E121" s="41" t="s">
        <v>399</v>
      </c>
      <c r="F121" s="45"/>
      <c r="G121" s="41" t="s">
        <v>1385</v>
      </c>
      <c r="H121" s="41" t="s">
        <v>1249</v>
      </c>
      <c r="I121" s="41" t="s">
        <v>504</v>
      </c>
      <c r="J121" s="46">
        <v>41587</v>
      </c>
      <c r="K121" s="46">
        <v>44028</v>
      </c>
      <c r="L121" s="47">
        <v>0</v>
      </c>
      <c r="M121" s="41">
        <v>193</v>
      </c>
      <c r="N121" s="41">
        <v>5795</v>
      </c>
      <c r="O121" s="138">
        <v>-117.98</v>
      </c>
      <c r="P121" s="48">
        <v>12</v>
      </c>
      <c r="Q121" s="48">
        <v>61.344000000000001</v>
      </c>
      <c r="R121" s="41">
        <v>5</v>
      </c>
      <c r="S121" s="41">
        <v>293</v>
      </c>
      <c r="T121" s="138">
        <v>6.2050000000000001</v>
      </c>
      <c r="U121" s="48">
        <v>47.63</v>
      </c>
      <c r="V121" s="41">
        <v>1</v>
      </c>
      <c r="W121" s="41">
        <v>250</v>
      </c>
      <c r="X121" s="138">
        <v>2.89</v>
      </c>
      <c r="Y121" s="48">
        <v>41.69</v>
      </c>
      <c r="Z121" s="41">
        <v>1</v>
      </c>
      <c r="AA121" s="41">
        <v>928</v>
      </c>
      <c r="AB121" s="138">
        <v>4.76</v>
      </c>
      <c r="AC121" s="48">
        <v>38.83</v>
      </c>
      <c r="AD121" s="41">
        <v>1</v>
      </c>
      <c r="AE121" s="47">
        <v>2.6155263157894701</v>
      </c>
      <c r="AF121" s="47">
        <v>-0.114</v>
      </c>
      <c r="AG121" s="48">
        <v>45.2</v>
      </c>
      <c r="AH121" s="48">
        <v>38</v>
      </c>
      <c r="AI121" s="41">
        <v>142</v>
      </c>
      <c r="AJ121" s="138">
        <v>1.36</v>
      </c>
      <c r="AK121" s="48">
        <v>37.299999999999997</v>
      </c>
      <c r="AL121" s="41">
        <v>5</v>
      </c>
      <c r="AM121" s="138">
        <v>57.9</v>
      </c>
      <c r="AN121" s="138">
        <v>-7.02</v>
      </c>
      <c r="AO121" s="48">
        <v>25.76</v>
      </c>
      <c r="AP121" s="139">
        <v>29</v>
      </c>
    </row>
    <row r="122" spans="1:42" x14ac:dyDescent="0.2">
      <c r="A122" s="141" t="s">
        <v>62</v>
      </c>
      <c r="B122" s="41" t="s">
        <v>55</v>
      </c>
      <c r="C122" s="41" t="s">
        <v>55</v>
      </c>
      <c r="D122" s="44" t="s">
        <v>377</v>
      </c>
      <c r="E122" s="41" t="s">
        <v>1460</v>
      </c>
      <c r="F122" s="45"/>
      <c r="G122" s="41" t="s">
        <v>577</v>
      </c>
      <c r="H122" s="41" t="s">
        <v>578</v>
      </c>
      <c r="I122" s="41" t="s">
        <v>1461</v>
      </c>
      <c r="J122" s="46">
        <v>42051</v>
      </c>
      <c r="K122" s="46">
        <v>43938</v>
      </c>
      <c r="L122" s="47">
        <v>1.1399999999999999</v>
      </c>
      <c r="M122" s="41">
        <v>109</v>
      </c>
      <c r="N122" s="41">
        <v>6624</v>
      </c>
      <c r="O122" s="138">
        <v>-45.22</v>
      </c>
      <c r="P122" s="48">
        <v>34</v>
      </c>
      <c r="Q122" s="48">
        <v>46.46</v>
      </c>
      <c r="R122" s="41">
        <v>4</v>
      </c>
      <c r="S122" s="41">
        <v>361</v>
      </c>
      <c r="T122" s="138">
        <v>7.65</v>
      </c>
      <c r="U122" s="48">
        <v>38.76</v>
      </c>
      <c r="V122" s="41">
        <v>2</v>
      </c>
      <c r="W122" s="41">
        <v>279</v>
      </c>
      <c r="X122" s="138">
        <v>3.57</v>
      </c>
      <c r="Y122" s="48">
        <v>33.064999999999998</v>
      </c>
      <c r="Z122" s="41">
        <v>2</v>
      </c>
      <c r="AA122" s="41">
        <v>1082</v>
      </c>
      <c r="AB122" s="138">
        <v>9.52</v>
      </c>
      <c r="AC122" s="48">
        <v>30.09</v>
      </c>
      <c r="AD122" s="41">
        <v>2</v>
      </c>
      <c r="AE122" s="47">
        <v>2.2894999999999999</v>
      </c>
      <c r="AF122" s="47">
        <v>-0.247</v>
      </c>
      <c r="AG122" s="48">
        <v>39.6</v>
      </c>
      <c r="AH122" s="48">
        <v>10</v>
      </c>
      <c r="AI122" s="41">
        <v>105</v>
      </c>
      <c r="AJ122" s="138">
        <v>0.93500000000000005</v>
      </c>
      <c r="AK122" s="48">
        <v>29.295000000000002</v>
      </c>
      <c r="AL122" s="41">
        <v>4</v>
      </c>
      <c r="AM122" s="138">
        <v>60.1</v>
      </c>
      <c r="AN122" s="138">
        <v>-9.36</v>
      </c>
      <c r="AO122" s="48">
        <v>19.809000000000001</v>
      </c>
      <c r="AP122" s="139">
        <v>28.4</v>
      </c>
    </row>
    <row r="123" spans="1:42" x14ac:dyDescent="0.2">
      <c r="A123" s="142" t="s">
        <v>65</v>
      </c>
      <c r="B123" s="43" t="s">
        <v>56</v>
      </c>
      <c r="C123" s="43" t="s">
        <v>650</v>
      </c>
      <c r="D123" s="44" t="s">
        <v>592</v>
      </c>
      <c r="E123" s="41" t="s">
        <v>1462</v>
      </c>
      <c r="F123" s="45"/>
      <c r="G123" s="41" t="s">
        <v>1463</v>
      </c>
      <c r="H123" s="41" t="s">
        <v>1464</v>
      </c>
      <c r="I123" s="41" t="s">
        <v>1465</v>
      </c>
      <c r="J123" s="46">
        <v>39518</v>
      </c>
      <c r="K123" s="46">
        <v>44022</v>
      </c>
      <c r="L123" s="47">
        <v>0</v>
      </c>
      <c r="M123" s="41">
        <v>202</v>
      </c>
      <c r="N123" s="41">
        <v>4528</v>
      </c>
      <c r="O123" s="138">
        <v>70.805000000000007</v>
      </c>
      <c r="P123" s="48">
        <v>84</v>
      </c>
      <c r="Q123" s="48">
        <v>55.917000000000002</v>
      </c>
      <c r="R123" s="41">
        <v>9</v>
      </c>
      <c r="S123" s="41">
        <v>192</v>
      </c>
      <c r="T123" s="138">
        <v>8.5</v>
      </c>
      <c r="U123" s="48">
        <v>47.16</v>
      </c>
      <c r="V123" s="41">
        <v>8</v>
      </c>
      <c r="W123" s="41">
        <v>149</v>
      </c>
      <c r="X123" s="138">
        <v>5.0149999999999997</v>
      </c>
      <c r="Y123" s="48">
        <v>40.229999999999997</v>
      </c>
      <c r="Z123" s="41">
        <v>8</v>
      </c>
      <c r="AA123" s="41">
        <v>571</v>
      </c>
      <c r="AB123" s="138">
        <v>12.154999999999999</v>
      </c>
      <c r="AC123" s="48">
        <v>37.08</v>
      </c>
      <c r="AD123" s="41">
        <v>8</v>
      </c>
      <c r="AE123" s="47">
        <v>3.6668070175438601</v>
      </c>
      <c r="AF123" s="47">
        <v>0.18049999999999999</v>
      </c>
      <c r="AG123" s="48">
        <v>42.5</v>
      </c>
      <c r="AH123" s="48">
        <v>57</v>
      </c>
      <c r="AI123" s="41">
        <v>148</v>
      </c>
      <c r="AJ123" s="138">
        <v>-2.5499999999999998</v>
      </c>
      <c r="AK123" s="48">
        <v>34.799999999999997</v>
      </c>
      <c r="AL123" s="41">
        <v>9</v>
      </c>
      <c r="AM123" s="138">
        <v>161.19999999999999</v>
      </c>
      <c r="AN123" s="138">
        <v>4.41</v>
      </c>
      <c r="AO123" s="48">
        <v>28.016999999999999</v>
      </c>
      <c r="AP123" s="139">
        <v>257.5</v>
      </c>
    </row>
    <row r="124" spans="1:42" x14ac:dyDescent="0.2">
      <c r="A124" s="142" t="s">
        <v>62</v>
      </c>
      <c r="B124" s="43" t="s">
        <v>56</v>
      </c>
      <c r="C124" s="43" t="s">
        <v>631</v>
      </c>
      <c r="D124" s="44" t="s">
        <v>536</v>
      </c>
      <c r="E124" s="41" t="s">
        <v>1466</v>
      </c>
      <c r="F124" s="45"/>
      <c r="G124" s="41" t="s">
        <v>1467</v>
      </c>
      <c r="H124" s="41" t="s">
        <v>1468</v>
      </c>
      <c r="I124" s="41" t="s">
        <v>1469</v>
      </c>
      <c r="J124" s="46">
        <v>38039</v>
      </c>
      <c r="K124" s="46">
        <v>44093</v>
      </c>
      <c r="L124" s="47">
        <v>0.65</v>
      </c>
      <c r="M124" s="41">
        <v>128</v>
      </c>
      <c r="N124" s="41">
        <v>8869</v>
      </c>
      <c r="O124" s="138">
        <v>48.8</v>
      </c>
      <c r="P124" s="48">
        <v>80</v>
      </c>
      <c r="Q124" s="48">
        <v>63.241999999999997</v>
      </c>
      <c r="R124" s="41">
        <v>10</v>
      </c>
      <c r="S124" s="41">
        <v>312</v>
      </c>
      <c r="T124" s="138">
        <v>9.1999999999999993</v>
      </c>
      <c r="U124" s="48">
        <v>39.865000000000002</v>
      </c>
      <c r="V124" s="41">
        <v>2</v>
      </c>
      <c r="W124" s="41">
        <v>307</v>
      </c>
      <c r="X124" s="138">
        <v>11.7</v>
      </c>
      <c r="Y124" s="48">
        <v>32.725000000000001</v>
      </c>
      <c r="Z124" s="41">
        <v>2</v>
      </c>
      <c r="AA124" s="41">
        <v>1133</v>
      </c>
      <c r="AB124" s="138">
        <v>33.6</v>
      </c>
      <c r="AC124" s="48">
        <v>29.324999999999999</v>
      </c>
      <c r="AD124" s="41">
        <v>2</v>
      </c>
      <c r="AE124" s="47">
        <v>2.60154166666667</v>
      </c>
      <c r="AF124" s="47">
        <v>-0.28999999999999998</v>
      </c>
      <c r="AG124" s="48">
        <v>45.3</v>
      </c>
      <c r="AH124" s="48">
        <v>24</v>
      </c>
      <c r="AI124" s="41">
        <v>148</v>
      </c>
      <c r="AJ124" s="138">
        <v>1.6</v>
      </c>
      <c r="AK124" s="48">
        <v>36.945999999999998</v>
      </c>
      <c r="AL124" s="41">
        <v>10</v>
      </c>
      <c r="AM124" s="138">
        <v>168</v>
      </c>
      <c r="AN124" s="138">
        <v>0.9</v>
      </c>
      <c r="AO124" s="48">
        <v>20.3049</v>
      </c>
      <c r="AP124" s="139">
        <v>254.9</v>
      </c>
    </row>
    <row r="125" spans="1:42" x14ac:dyDescent="0.2">
      <c r="A125" s="141" t="s">
        <v>65</v>
      </c>
      <c r="B125" s="41" t="s">
        <v>56</v>
      </c>
      <c r="C125" s="41" t="s">
        <v>624</v>
      </c>
      <c r="D125" s="44" t="s">
        <v>263</v>
      </c>
      <c r="E125" s="41" t="s">
        <v>648</v>
      </c>
      <c r="F125" s="45" t="s">
        <v>649</v>
      </c>
      <c r="G125" s="41" t="s">
        <v>627</v>
      </c>
      <c r="H125" s="41"/>
      <c r="I125" s="41" t="s">
        <v>290</v>
      </c>
      <c r="J125" s="46">
        <v>40631</v>
      </c>
      <c r="K125" s="46">
        <v>44106</v>
      </c>
      <c r="L125" s="47">
        <v>0</v>
      </c>
      <c r="M125" s="41">
        <v>62</v>
      </c>
      <c r="N125" s="41">
        <v>7779</v>
      </c>
      <c r="O125" s="138">
        <v>489.7</v>
      </c>
      <c r="P125" s="48">
        <v>100</v>
      </c>
      <c r="Q125" s="48">
        <v>54.287999999999997</v>
      </c>
      <c r="R125" s="41">
        <v>7</v>
      </c>
      <c r="S125" s="41">
        <v>261</v>
      </c>
      <c r="T125" s="138">
        <v>6.6</v>
      </c>
      <c r="U125" s="48">
        <v>35.445</v>
      </c>
      <c r="V125" s="41">
        <v>2</v>
      </c>
      <c r="W125" s="41">
        <v>284</v>
      </c>
      <c r="X125" s="138">
        <v>7.2</v>
      </c>
      <c r="Y125" s="48">
        <v>27.88</v>
      </c>
      <c r="Z125" s="41">
        <v>2</v>
      </c>
      <c r="AA125" s="41">
        <v>1018</v>
      </c>
      <c r="AB125" s="138">
        <v>24.5</v>
      </c>
      <c r="AC125" s="48">
        <v>25.074999999999999</v>
      </c>
      <c r="AD125" s="41">
        <v>2</v>
      </c>
      <c r="AE125" s="47">
        <v>3.7297272727272701</v>
      </c>
      <c r="AF125" s="47">
        <v>-0.09</v>
      </c>
      <c r="AG125" s="48">
        <v>33.299999999999997</v>
      </c>
      <c r="AH125" s="48">
        <v>11</v>
      </c>
      <c r="AI125" s="41">
        <v>143</v>
      </c>
      <c r="AJ125" s="138">
        <v>-3.9</v>
      </c>
      <c r="AK125" s="48">
        <v>26.32</v>
      </c>
      <c r="AL125" s="41">
        <v>7</v>
      </c>
      <c r="AM125" s="138">
        <v>131.30000000000001</v>
      </c>
      <c r="AN125" s="138">
        <v>1.4</v>
      </c>
      <c r="AO125" s="48">
        <v>15.548</v>
      </c>
      <c r="AP125" s="139">
        <v>197.6</v>
      </c>
    </row>
    <row r="126" spans="1:42" x14ac:dyDescent="0.2">
      <c r="A126" s="142" t="s">
        <v>65</v>
      </c>
      <c r="B126" s="43" t="s">
        <v>56</v>
      </c>
      <c r="C126" s="43" t="s">
        <v>722</v>
      </c>
      <c r="D126" s="44" t="s">
        <v>1186</v>
      </c>
      <c r="E126" s="41" t="s">
        <v>1470</v>
      </c>
      <c r="F126" s="45"/>
      <c r="G126" s="41" t="s">
        <v>1187</v>
      </c>
      <c r="H126" s="41"/>
      <c r="I126" s="41" t="s">
        <v>1471</v>
      </c>
      <c r="J126" s="46">
        <v>41282</v>
      </c>
      <c r="K126" s="46">
        <v>44118</v>
      </c>
      <c r="L126" s="47">
        <v>0</v>
      </c>
      <c r="M126" s="41">
        <v>78</v>
      </c>
      <c r="N126" s="41">
        <v>6823</v>
      </c>
      <c r="O126" s="138">
        <v>159.29</v>
      </c>
      <c r="P126" s="48">
        <v>95</v>
      </c>
      <c r="Q126" s="48">
        <v>37.904000000000003</v>
      </c>
      <c r="R126" s="41">
        <v>6</v>
      </c>
      <c r="S126" s="41">
        <v>313</v>
      </c>
      <c r="T126" s="138">
        <v>9.9450000000000003</v>
      </c>
      <c r="U126" s="48">
        <v>38.418999999999997</v>
      </c>
      <c r="V126" s="41">
        <v>4</v>
      </c>
      <c r="W126" s="41">
        <v>242</v>
      </c>
      <c r="X126" s="138">
        <v>3.4</v>
      </c>
      <c r="Y126" s="48">
        <v>29.045999999999999</v>
      </c>
      <c r="Z126" s="41">
        <v>4</v>
      </c>
      <c r="AA126" s="41">
        <v>928</v>
      </c>
      <c r="AB126" s="138">
        <v>11.984999999999999</v>
      </c>
      <c r="AC126" s="48">
        <v>25.029</v>
      </c>
      <c r="AD126" s="41">
        <v>4</v>
      </c>
      <c r="AE126" s="47">
        <v>3.0563650793650798</v>
      </c>
      <c r="AF126" s="47">
        <v>-3.7999999999999999E-2</v>
      </c>
      <c r="AG126" s="48">
        <v>27.4</v>
      </c>
      <c r="AH126" s="48">
        <v>63</v>
      </c>
      <c r="AI126" s="41">
        <v>88</v>
      </c>
      <c r="AJ126" s="138">
        <v>-1.53</v>
      </c>
      <c r="AK126" s="48">
        <v>14.4</v>
      </c>
      <c r="AL126" s="41">
        <v>6</v>
      </c>
      <c r="AM126" s="138">
        <v>98.1</v>
      </c>
      <c r="AN126" s="138">
        <v>0.36</v>
      </c>
      <c r="AO126" s="48">
        <v>6.8730000000000002</v>
      </c>
      <c r="AP126" s="139">
        <v>197.4</v>
      </c>
    </row>
    <row r="127" spans="1:42" x14ac:dyDescent="0.2">
      <c r="A127" s="142" t="s">
        <v>62</v>
      </c>
      <c r="B127" s="43" t="s">
        <v>56</v>
      </c>
      <c r="C127" s="43" t="s">
        <v>700</v>
      </c>
      <c r="D127" s="44" t="s">
        <v>843</v>
      </c>
      <c r="E127" s="41" t="s">
        <v>1472</v>
      </c>
      <c r="F127" s="45"/>
      <c r="G127" s="41" t="s">
        <v>1473</v>
      </c>
      <c r="H127" s="41" t="s">
        <v>1474</v>
      </c>
      <c r="I127" s="41" t="s">
        <v>502</v>
      </c>
      <c r="J127" s="46">
        <v>42760</v>
      </c>
      <c r="K127" s="46">
        <v>43943</v>
      </c>
      <c r="L127" s="47">
        <v>0</v>
      </c>
      <c r="M127" s="41">
        <v>281</v>
      </c>
      <c r="N127" s="41">
        <v>8769</v>
      </c>
      <c r="O127" s="138">
        <v>92.2</v>
      </c>
      <c r="P127" s="48">
        <v>88</v>
      </c>
      <c r="Q127" s="48">
        <v>42.13</v>
      </c>
      <c r="R127" s="41">
        <v>2</v>
      </c>
      <c r="S127" s="41">
        <v>339</v>
      </c>
      <c r="T127" s="138">
        <v>13.9</v>
      </c>
      <c r="U127" s="48">
        <v>35.909999999999997</v>
      </c>
      <c r="V127" s="41">
        <v>2</v>
      </c>
      <c r="W127" s="41">
        <v>293</v>
      </c>
      <c r="X127" s="138">
        <v>4.3</v>
      </c>
      <c r="Y127" s="48">
        <v>29.16</v>
      </c>
      <c r="Z127" s="41">
        <v>2</v>
      </c>
      <c r="AA127" s="41">
        <v>1119</v>
      </c>
      <c r="AB127" s="138">
        <v>19</v>
      </c>
      <c r="AC127" s="48">
        <v>25.92</v>
      </c>
      <c r="AD127" s="41">
        <v>2</v>
      </c>
      <c r="AE127" s="47">
        <v>3.1381578947368398</v>
      </c>
      <c r="AF127" s="47">
        <v>-0.24</v>
      </c>
      <c r="AG127" s="48">
        <v>33.700000000000003</v>
      </c>
      <c r="AH127" s="48">
        <v>19</v>
      </c>
      <c r="AI127" s="41">
        <v>91</v>
      </c>
      <c r="AJ127" s="138">
        <v>0.1</v>
      </c>
      <c r="AK127" s="48">
        <v>18.3</v>
      </c>
      <c r="AL127" s="41">
        <v>2</v>
      </c>
      <c r="AM127" s="138">
        <v>44.9</v>
      </c>
      <c r="AN127" s="138">
        <v>-4.5999999999999996</v>
      </c>
      <c r="AO127" s="48">
        <v>8.2810000000000006</v>
      </c>
      <c r="AP127" s="139">
        <v>196.5</v>
      </c>
    </row>
    <row r="128" spans="1:42" x14ac:dyDescent="0.2">
      <c r="A128" s="141" t="s">
        <v>65</v>
      </c>
      <c r="B128" s="41" t="s">
        <v>56</v>
      </c>
      <c r="C128" s="41" t="s">
        <v>631</v>
      </c>
      <c r="D128" s="44" t="s">
        <v>263</v>
      </c>
      <c r="E128" s="41" t="s">
        <v>645</v>
      </c>
      <c r="F128" s="45" t="s">
        <v>646</v>
      </c>
      <c r="G128" s="41" t="s">
        <v>627</v>
      </c>
      <c r="H128" s="41"/>
      <c r="I128" s="41" t="s">
        <v>647</v>
      </c>
      <c r="J128" s="46">
        <v>40733</v>
      </c>
      <c r="K128" s="46">
        <v>44111</v>
      </c>
      <c r="L128" s="47">
        <v>0</v>
      </c>
      <c r="M128" s="41">
        <v>57</v>
      </c>
      <c r="N128" s="41">
        <v>7131</v>
      </c>
      <c r="O128" s="138">
        <v>493.7</v>
      </c>
      <c r="P128" s="48">
        <v>100</v>
      </c>
      <c r="Q128" s="48">
        <v>53.55</v>
      </c>
      <c r="R128" s="41">
        <v>7</v>
      </c>
      <c r="S128" s="41">
        <v>277</v>
      </c>
      <c r="T128" s="138">
        <v>7.2</v>
      </c>
      <c r="U128" s="48">
        <v>32.76</v>
      </c>
      <c r="V128" s="41">
        <v>1</v>
      </c>
      <c r="W128" s="41">
        <v>268</v>
      </c>
      <c r="X128" s="138">
        <v>5.9</v>
      </c>
      <c r="Y128" s="48">
        <v>25.83</v>
      </c>
      <c r="Z128" s="41">
        <v>1</v>
      </c>
      <c r="AA128" s="41">
        <v>996</v>
      </c>
      <c r="AB128" s="138">
        <v>22.1</v>
      </c>
      <c r="AC128" s="48">
        <v>23.22</v>
      </c>
      <c r="AD128" s="41">
        <v>1</v>
      </c>
      <c r="AE128" s="47">
        <v>4.3731999999999998</v>
      </c>
      <c r="AF128" s="47">
        <v>-0.11</v>
      </c>
      <c r="AG128" s="48">
        <v>31.2</v>
      </c>
      <c r="AH128" s="48">
        <v>5</v>
      </c>
      <c r="AI128" s="41">
        <v>94</v>
      </c>
      <c r="AJ128" s="138">
        <v>-2.7</v>
      </c>
      <c r="AK128" s="48">
        <v>26.1</v>
      </c>
      <c r="AL128" s="41">
        <v>7</v>
      </c>
      <c r="AM128" s="138">
        <v>124.5</v>
      </c>
      <c r="AN128" s="138">
        <v>0.2</v>
      </c>
      <c r="AO128" s="48">
        <v>15.731999999999999</v>
      </c>
      <c r="AP128" s="139">
        <v>174.2</v>
      </c>
    </row>
    <row r="129" spans="1:42" x14ac:dyDescent="0.2">
      <c r="A129" s="141" t="s">
        <v>65</v>
      </c>
      <c r="B129" s="41" t="s">
        <v>56</v>
      </c>
      <c r="C129" s="41" t="s">
        <v>700</v>
      </c>
      <c r="D129" s="44" t="s">
        <v>1475</v>
      </c>
      <c r="E129" s="41" t="s">
        <v>1476</v>
      </c>
      <c r="F129" s="45"/>
      <c r="G129" s="41" t="s">
        <v>464</v>
      </c>
      <c r="H129" s="41"/>
      <c r="I129" s="41" t="s">
        <v>1477</v>
      </c>
      <c r="J129" s="46">
        <v>40145</v>
      </c>
      <c r="K129" s="46">
        <v>44051</v>
      </c>
      <c r="L129" s="47">
        <v>0</v>
      </c>
      <c r="M129" s="41">
        <v>110</v>
      </c>
      <c r="N129" s="41">
        <v>6767</v>
      </c>
      <c r="O129" s="138">
        <v>135.9</v>
      </c>
      <c r="P129" s="48">
        <v>93</v>
      </c>
      <c r="Q129" s="48">
        <v>35.82</v>
      </c>
      <c r="R129" s="41">
        <v>7</v>
      </c>
      <c r="S129" s="41">
        <v>247</v>
      </c>
      <c r="T129" s="138">
        <v>5.5</v>
      </c>
      <c r="U129" s="48">
        <v>19.98</v>
      </c>
      <c r="V129" s="41">
        <v>1</v>
      </c>
      <c r="W129" s="41">
        <v>199</v>
      </c>
      <c r="X129" s="138">
        <v>2</v>
      </c>
      <c r="Y129" s="48">
        <v>14.49</v>
      </c>
      <c r="Z129" s="41">
        <v>1</v>
      </c>
      <c r="AA129" s="41">
        <v>824</v>
      </c>
      <c r="AB129" s="138">
        <v>7.2</v>
      </c>
      <c r="AC129" s="48">
        <v>12.06</v>
      </c>
      <c r="AD129" s="41">
        <v>1</v>
      </c>
      <c r="AE129" s="47">
        <v>2.6036000000000001</v>
      </c>
      <c r="AF129" s="47">
        <v>-0.16</v>
      </c>
      <c r="AG129" s="48">
        <v>24.7</v>
      </c>
      <c r="AH129" s="48">
        <v>10</v>
      </c>
      <c r="AI129" s="41">
        <v>149</v>
      </c>
      <c r="AJ129" s="138">
        <v>-0.7</v>
      </c>
      <c r="AK129" s="48">
        <v>15.84</v>
      </c>
      <c r="AL129" s="41">
        <v>7</v>
      </c>
      <c r="AM129" s="138">
        <v>168</v>
      </c>
      <c r="AN129" s="138">
        <v>4.5</v>
      </c>
      <c r="AO129" s="48">
        <v>8.2080000000000002</v>
      </c>
      <c r="AP129" s="139">
        <v>173.3</v>
      </c>
    </row>
    <row r="130" spans="1:42" x14ac:dyDescent="0.2">
      <c r="A130" s="141" t="s">
        <v>65</v>
      </c>
      <c r="B130" s="41" t="s">
        <v>56</v>
      </c>
      <c r="C130" s="41" t="s">
        <v>660</v>
      </c>
      <c r="D130" s="44" t="s">
        <v>263</v>
      </c>
      <c r="E130" s="41" t="s">
        <v>680</v>
      </c>
      <c r="F130" s="45" t="s">
        <v>681</v>
      </c>
      <c r="G130" s="41" t="s">
        <v>627</v>
      </c>
      <c r="H130" s="41"/>
      <c r="I130" s="41" t="s">
        <v>537</v>
      </c>
      <c r="J130" s="46">
        <v>40940</v>
      </c>
      <c r="K130" s="46">
        <v>43853</v>
      </c>
      <c r="L130" s="47">
        <v>0</v>
      </c>
      <c r="M130" s="41">
        <v>305</v>
      </c>
      <c r="N130" s="41">
        <v>7521</v>
      </c>
      <c r="O130" s="138">
        <v>436.7</v>
      </c>
      <c r="P130" s="48">
        <v>100</v>
      </c>
      <c r="Q130" s="48">
        <v>51.993000000000002</v>
      </c>
      <c r="R130" s="41">
        <v>7</v>
      </c>
      <c r="S130" s="41">
        <v>236</v>
      </c>
      <c r="T130" s="138">
        <v>3.5</v>
      </c>
      <c r="U130" s="48">
        <v>31.95</v>
      </c>
      <c r="V130" s="41">
        <v>1</v>
      </c>
      <c r="W130" s="41">
        <v>249</v>
      </c>
      <c r="X130" s="138">
        <v>4.2</v>
      </c>
      <c r="Y130" s="48">
        <v>24.75</v>
      </c>
      <c r="Z130" s="41">
        <v>1</v>
      </c>
      <c r="AA130" s="41">
        <v>892</v>
      </c>
      <c r="AB130" s="138">
        <v>14.2</v>
      </c>
      <c r="AC130" s="48">
        <v>22.05</v>
      </c>
      <c r="AD130" s="41">
        <v>1</v>
      </c>
      <c r="AE130" s="47">
        <v>2.552</v>
      </c>
      <c r="AF130" s="47">
        <v>-0.16</v>
      </c>
      <c r="AG130" s="48">
        <v>29</v>
      </c>
      <c r="AH130" s="48">
        <v>6</v>
      </c>
      <c r="AI130" s="41">
        <v>72</v>
      </c>
      <c r="AJ130" s="138">
        <v>-8.4</v>
      </c>
      <c r="AK130" s="48">
        <v>23.9</v>
      </c>
      <c r="AL130" s="41">
        <v>7</v>
      </c>
      <c r="AM130" s="138">
        <v>138.30000000000001</v>
      </c>
      <c r="AN130" s="138">
        <v>2.2000000000000002</v>
      </c>
      <c r="AO130" s="48">
        <v>12.788</v>
      </c>
      <c r="AP130" s="139">
        <v>165.8</v>
      </c>
    </row>
    <row r="131" spans="1:42" x14ac:dyDescent="0.2">
      <c r="A131" s="141" t="s">
        <v>65</v>
      </c>
      <c r="B131" s="41" t="s">
        <v>56</v>
      </c>
      <c r="C131" s="41" t="s">
        <v>650</v>
      </c>
      <c r="D131" s="44" t="s">
        <v>592</v>
      </c>
      <c r="E131" s="41" t="s">
        <v>1478</v>
      </c>
      <c r="F131" s="45"/>
      <c r="G131" s="41" t="s">
        <v>1223</v>
      </c>
      <c r="H131" s="41" t="s">
        <v>1224</v>
      </c>
      <c r="I131" s="41" t="s">
        <v>1479</v>
      </c>
      <c r="J131" s="46">
        <v>40337</v>
      </c>
      <c r="K131" s="46">
        <v>44159</v>
      </c>
      <c r="L131" s="47">
        <v>0</v>
      </c>
      <c r="M131" s="41">
        <v>65</v>
      </c>
      <c r="N131" s="41">
        <v>3641</v>
      </c>
      <c r="O131" s="138">
        <v>19.38</v>
      </c>
      <c r="P131" s="48">
        <v>73</v>
      </c>
      <c r="Q131" s="48">
        <v>52.015000000000001</v>
      </c>
      <c r="R131" s="41">
        <v>5</v>
      </c>
      <c r="S131" s="41">
        <v>196</v>
      </c>
      <c r="T131" s="138">
        <v>11.645</v>
      </c>
      <c r="U131" s="48">
        <v>44.91</v>
      </c>
      <c r="V131" s="41">
        <v>3</v>
      </c>
      <c r="W131" s="41">
        <v>127</v>
      </c>
      <c r="X131" s="138">
        <v>2.38</v>
      </c>
      <c r="Y131" s="48">
        <v>38.700000000000003</v>
      </c>
      <c r="Z131" s="41">
        <v>3</v>
      </c>
      <c r="AA131" s="41">
        <v>520</v>
      </c>
      <c r="AB131" s="138">
        <v>13.6</v>
      </c>
      <c r="AC131" s="48">
        <v>35.729999999999997</v>
      </c>
      <c r="AD131" s="41">
        <v>3</v>
      </c>
      <c r="AE131" s="47">
        <v>5.0399743589743604</v>
      </c>
      <c r="AF131" s="47">
        <v>0.20899999999999999</v>
      </c>
      <c r="AG131" s="48">
        <v>44</v>
      </c>
      <c r="AH131" s="48">
        <v>39</v>
      </c>
      <c r="AI131" s="41">
        <v>213</v>
      </c>
      <c r="AJ131" s="138">
        <v>7.3949999999999996</v>
      </c>
      <c r="AK131" s="48">
        <v>31.096</v>
      </c>
      <c r="AL131" s="41">
        <v>5</v>
      </c>
      <c r="AM131" s="138">
        <v>36.4</v>
      </c>
      <c r="AN131" s="138">
        <v>0.9</v>
      </c>
      <c r="AO131" s="48">
        <v>23.2</v>
      </c>
      <c r="AP131" s="139">
        <v>161.69999999999999</v>
      </c>
    </row>
    <row r="132" spans="1:42" x14ac:dyDescent="0.2">
      <c r="A132" s="141" t="s">
        <v>65</v>
      </c>
      <c r="B132" s="41" t="s">
        <v>56</v>
      </c>
      <c r="C132" s="41" t="s">
        <v>722</v>
      </c>
      <c r="D132" s="44" t="s">
        <v>263</v>
      </c>
      <c r="E132" s="41" t="s">
        <v>1480</v>
      </c>
      <c r="F132" s="45" t="s">
        <v>1481</v>
      </c>
      <c r="G132" s="41" t="s">
        <v>1482</v>
      </c>
      <c r="H132" s="41"/>
      <c r="I132" s="41" t="s">
        <v>1483</v>
      </c>
      <c r="J132" s="46">
        <v>39942</v>
      </c>
      <c r="K132" s="46">
        <v>43707</v>
      </c>
      <c r="L132" s="47">
        <v>0</v>
      </c>
      <c r="M132" s="41">
        <v>305</v>
      </c>
      <c r="N132" s="41">
        <v>7130</v>
      </c>
      <c r="O132" s="138">
        <v>58.65</v>
      </c>
      <c r="P132" s="48">
        <v>82</v>
      </c>
      <c r="Q132" s="48">
        <v>47.74</v>
      </c>
      <c r="R132" s="41">
        <v>7</v>
      </c>
      <c r="S132" s="41">
        <v>266</v>
      </c>
      <c r="T132" s="138">
        <v>5.78</v>
      </c>
      <c r="U132" s="48">
        <v>32.04</v>
      </c>
      <c r="V132" s="41">
        <v>3</v>
      </c>
      <c r="W132" s="41">
        <v>237</v>
      </c>
      <c r="X132" s="138">
        <v>3.4849999999999999</v>
      </c>
      <c r="Y132" s="48">
        <v>24.03</v>
      </c>
      <c r="Z132" s="41">
        <v>3</v>
      </c>
      <c r="AA132" s="41">
        <v>878</v>
      </c>
      <c r="AB132" s="138">
        <v>9.0950000000000006</v>
      </c>
      <c r="AC132" s="48">
        <v>20.52</v>
      </c>
      <c r="AD132" s="41">
        <v>3</v>
      </c>
      <c r="AE132" s="47">
        <v>3.5666956521739102</v>
      </c>
      <c r="AF132" s="47">
        <v>-5.7000000000000002E-2</v>
      </c>
      <c r="AG132" s="48">
        <v>26.6</v>
      </c>
      <c r="AH132" s="48">
        <v>23</v>
      </c>
      <c r="AI132" s="41">
        <v>150</v>
      </c>
      <c r="AJ132" s="138">
        <v>0.255</v>
      </c>
      <c r="AK132" s="48">
        <v>18</v>
      </c>
      <c r="AL132" s="41">
        <v>7</v>
      </c>
      <c r="AM132" s="138">
        <v>168</v>
      </c>
      <c r="AN132" s="138">
        <v>2.16</v>
      </c>
      <c r="AO132" s="48">
        <v>10.212</v>
      </c>
      <c r="AP132" s="139">
        <v>156.80000000000001</v>
      </c>
    </row>
    <row r="133" spans="1:42" x14ac:dyDescent="0.2">
      <c r="A133" s="141" t="s">
        <v>65</v>
      </c>
      <c r="B133" s="41" t="s">
        <v>56</v>
      </c>
      <c r="C133" s="41" t="s">
        <v>624</v>
      </c>
      <c r="D133" s="44" t="s">
        <v>263</v>
      </c>
      <c r="E133" s="41" t="s">
        <v>1484</v>
      </c>
      <c r="F133" s="45" t="s">
        <v>1485</v>
      </c>
      <c r="G133" s="41" t="s">
        <v>627</v>
      </c>
      <c r="H133" s="41"/>
      <c r="I133" s="41" t="s">
        <v>1486</v>
      </c>
      <c r="J133" s="46">
        <v>40441</v>
      </c>
      <c r="K133" s="46">
        <v>43876</v>
      </c>
      <c r="L133" s="47">
        <v>0</v>
      </c>
      <c r="M133" s="41">
        <v>250</v>
      </c>
      <c r="N133" s="41">
        <v>5965</v>
      </c>
      <c r="O133" s="138">
        <v>263.2</v>
      </c>
      <c r="P133" s="48">
        <v>99</v>
      </c>
      <c r="Q133" s="48">
        <v>54.463000000000001</v>
      </c>
      <c r="R133" s="41">
        <v>8</v>
      </c>
      <c r="S133" s="41">
        <v>224</v>
      </c>
      <c r="T133" s="138">
        <v>3.5</v>
      </c>
      <c r="U133" s="48">
        <v>38.613999999999997</v>
      </c>
      <c r="V133" s="41">
        <v>3</v>
      </c>
      <c r="W133" s="41">
        <v>226</v>
      </c>
      <c r="X133" s="138">
        <v>3.6</v>
      </c>
      <c r="Y133" s="48">
        <v>30.96</v>
      </c>
      <c r="Z133" s="41">
        <v>3</v>
      </c>
      <c r="AA133" s="41">
        <v>817</v>
      </c>
      <c r="AB133" s="138">
        <v>13.9</v>
      </c>
      <c r="AC133" s="48">
        <v>28.122</v>
      </c>
      <c r="AD133" s="41">
        <v>3</v>
      </c>
      <c r="AE133" s="47">
        <v>3.3380666666666698</v>
      </c>
      <c r="AF133" s="47">
        <v>-0.17</v>
      </c>
      <c r="AG133" s="48">
        <v>33.799999999999997</v>
      </c>
      <c r="AH133" s="48">
        <v>15</v>
      </c>
      <c r="AI133" s="41">
        <v>74</v>
      </c>
      <c r="AJ133" s="138">
        <v>-9.1</v>
      </c>
      <c r="AK133" s="48">
        <v>28.4</v>
      </c>
      <c r="AL133" s="41">
        <v>8</v>
      </c>
      <c r="AM133" s="138">
        <v>104.8</v>
      </c>
      <c r="AN133" s="138">
        <v>0.3</v>
      </c>
      <c r="AO133" s="48">
        <v>17.664000000000001</v>
      </c>
      <c r="AP133" s="139">
        <v>151.30000000000001</v>
      </c>
    </row>
    <row r="134" spans="1:42" x14ac:dyDescent="0.2">
      <c r="A134" s="141" t="s">
        <v>65</v>
      </c>
      <c r="B134" s="41" t="s">
        <v>56</v>
      </c>
      <c r="C134" s="41" t="s">
        <v>694</v>
      </c>
      <c r="D134" s="44" t="s">
        <v>1333</v>
      </c>
      <c r="E134" s="41" t="s">
        <v>529</v>
      </c>
      <c r="F134" s="45"/>
      <c r="G134" s="41" t="s">
        <v>1335</v>
      </c>
      <c r="H134" s="41"/>
      <c r="I134" s="41" t="s">
        <v>1337</v>
      </c>
      <c r="J134" s="46">
        <v>40644</v>
      </c>
      <c r="K134" s="46">
        <v>43776</v>
      </c>
      <c r="L134" s="47">
        <v>0</v>
      </c>
      <c r="M134" s="41">
        <v>111</v>
      </c>
      <c r="N134" s="41">
        <v>8627</v>
      </c>
      <c r="O134" s="138">
        <v>296.64999999999998</v>
      </c>
      <c r="P134" s="48">
        <v>100</v>
      </c>
      <c r="Q134" s="48">
        <v>49.14</v>
      </c>
      <c r="R134" s="41">
        <v>7</v>
      </c>
      <c r="S134" s="41">
        <v>315</v>
      </c>
      <c r="T134" s="138">
        <v>3.145</v>
      </c>
      <c r="U134" s="48">
        <v>18</v>
      </c>
      <c r="V134" s="41">
        <v>1</v>
      </c>
      <c r="W134" s="41">
        <v>291</v>
      </c>
      <c r="X134" s="138">
        <v>4.6749999999999998</v>
      </c>
      <c r="Y134" s="48">
        <v>13.28</v>
      </c>
      <c r="Z134" s="41">
        <v>1</v>
      </c>
      <c r="AA134" s="41">
        <v>1086</v>
      </c>
      <c r="AB134" s="138">
        <v>11.73</v>
      </c>
      <c r="AC134" s="48">
        <v>11.04</v>
      </c>
      <c r="AD134" s="41">
        <v>1</v>
      </c>
      <c r="AE134" s="47">
        <v>0.51037500000000002</v>
      </c>
      <c r="AF134" s="47">
        <v>-0.247</v>
      </c>
      <c r="AG134" s="48">
        <v>27.9</v>
      </c>
      <c r="AH134" s="48">
        <v>16</v>
      </c>
      <c r="AI134" s="41">
        <v>72</v>
      </c>
      <c r="AJ134" s="138">
        <v>-2.2949999999999999</v>
      </c>
      <c r="AK134" s="48">
        <v>22.4</v>
      </c>
      <c r="AL134" s="41">
        <v>7</v>
      </c>
      <c r="AM134" s="138">
        <v>125.4</v>
      </c>
      <c r="AN134" s="138">
        <v>2.7</v>
      </c>
      <c r="AO134" s="48">
        <v>13.523999999999999</v>
      </c>
      <c r="AP134" s="139">
        <v>149</v>
      </c>
    </row>
    <row r="135" spans="1:42" x14ac:dyDescent="0.2">
      <c r="A135" s="141" t="s">
        <v>65</v>
      </c>
      <c r="B135" s="41" t="s">
        <v>56</v>
      </c>
      <c r="C135" s="41" t="s">
        <v>631</v>
      </c>
      <c r="D135" s="44" t="s">
        <v>263</v>
      </c>
      <c r="E135" s="41" t="s">
        <v>737</v>
      </c>
      <c r="F135" s="45" t="s">
        <v>738</v>
      </c>
      <c r="G135" s="41" t="s">
        <v>739</v>
      </c>
      <c r="H135" s="41" t="s">
        <v>740</v>
      </c>
      <c r="I135" s="41" t="s">
        <v>634</v>
      </c>
      <c r="J135" s="46">
        <v>40693</v>
      </c>
      <c r="K135" s="46">
        <v>43694</v>
      </c>
      <c r="L135" s="47">
        <v>2.3199999999999998</v>
      </c>
      <c r="M135" s="41">
        <v>305</v>
      </c>
      <c r="N135" s="41">
        <v>8211</v>
      </c>
      <c r="O135" s="138">
        <v>338.5</v>
      </c>
      <c r="P135" s="48">
        <v>100</v>
      </c>
      <c r="Q135" s="48">
        <v>58.41</v>
      </c>
      <c r="R135" s="41">
        <v>5</v>
      </c>
      <c r="S135" s="41">
        <v>256</v>
      </c>
      <c r="T135" s="138">
        <v>8.6</v>
      </c>
      <c r="U135" s="48">
        <v>34.24</v>
      </c>
      <c r="V135" s="41">
        <v>1</v>
      </c>
      <c r="W135" s="41">
        <v>253</v>
      </c>
      <c r="X135" s="138">
        <v>8.1</v>
      </c>
      <c r="Y135" s="48">
        <v>29.52</v>
      </c>
      <c r="Z135" s="41">
        <v>1</v>
      </c>
      <c r="AA135" s="41">
        <v>952</v>
      </c>
      <c r="AB135" s="138">
        <v>34.5</v>
      </c>
      <c r="AC135" s="48">
        <v>27.04</v>
      </c>
      <c r="AD135" s="41">
        <v>1</v>
      </c>
      <c r="AE135" s="47">
        <v>2.4544999999999999</v>
      </c>
      <c r="AF135" s="47">
        <v>-0.31</v>
      </c>
      <c r="AG135" s="48">
        <v>39.299999999999997</v>
      </c>
      <c r="AH135" s="48">
        <v>4</v>
      </c>
      <c r="AI135" s="41">
        <v>198</v>
      </c>
      <c r="AJ135" s="138">
        <v>9.5</v>
      </c>
      <c r="AK135" s="48">
        <v>35.700000000000003</v>
      </c>
      <c r="AL135" s="41">
        <v>5</v>
      </c>
      <c r="AM135" s="138">
        <v>117.1</v>
      </c>
      <c r="AN135" s="138">
        <v>0.3</v>
      </c>
      <c r="AO135" s="48">
        <v>24.24</v>
      </c>
      <c r="AP135" s="139">
        <v>144.69999999999999</v>
      </c>
    </row>
    <row r="136" spans="1:42" x14ac:dyDescent="0.2">
      <c r="A136" s="141" t="s">
        <v>65</v>
      </c>
      <c r="B136" s="41" t="s">
        <v>56</v>
      </c>
      <c r="C136" s="41" t="s">
        <v>631</v>
      </c>
      <c r="D136" s="44" t="s">
        <v>1475</v>
      </c>
      <c r="E136" s="41" t="s">
        <v>1487</v>
      </c>
      <c r="F136" s="45"/>
      <c r="G136" s="41" t="s">
        <v>464</v>
      </c>
      <c r="H136" s="41"/>
      <c r="I136" s="41" t="s">
        <v>1488</v>
      </c>
      <c r="J136" s="46">
        <v>40081</v>
      </c>
      <c r="K136" s="46">
        <v>44094</v>
      </c>
      <c r="L136" s="47">
        <v>0</v>
      </c>
      <c r="M136" s="41">
        <v>67</v>
      </c>
      <c r="N136" s="41">
        <v>5879</v>
      </c>
      <c r="O136" s="138">
        <v>-3.3</v>
      </c>
      <c r="P136" s="48">
        <v>66</v>
      </c>
      <c r="Q136" s="48">
        <v>39.192</v>
      </c>
      <c r="R136" s="41">
        <v>6</v>
      </c>
      <c r="S136" s="41">
        <v>211</v>
      </c>
      <c r="T136" s="138">
        <v>3.1</v>
      </c>
      <c r="U136" s="48">
        <v>20.559000000000001</v>
      </c>
      <c r="V136" s="41">
        <v>1</v>
      </c>
      <c r="W136" s="41">
        <v>206</v>
      </c>
      <c r="X136" s="138">
        <v>3</v>
      </c>
      <c r="Y136" s="48">
        <v>15.041</v>
      </c>
      <c r="Z136" s="41">
        <v>1</v>
      </c>
      <c r="AA136" s="41">
        <v>750</v>
      </c>
      <c r="AB136" s="138">
        <v>4.9000000000000004</v>
      </c>
      <c r="AC136" s="48">
        <v>12.638</v>
      </c>
      <c r="AD136" s="41">
        <v>1</v>
      </c>
      <c r="AE136" s="47">
        <v>4.1931538461538498</v>
      </c>
      <c r="AF136" s="47">
        <v>-0.02</v>
      </c>
      <c r="AG136" s="48">
        <v>25.6</v>
      </c>
      <c r="AH136" s="48">
        <v>13</v>
      </c>
      <c r="AI136" s="41">
        <v>85</v>
      </c>
      <c r="AJ136" s="138">
        <v>-4.8</v>
      </c>
      <c r="AK136" s="48">
        <v>17.86</v>
      </c>
      <c r="AL136" s="41">
        <v>6</v>
      </c>
      <c r="AM136" s="138">
        <v>122.2</v>
      </c>
      <c r="AN136" s="138">
        <v>3.3</v>
      </c>
      <c r="AO136" s="48">
        <v>9.7713000000000001</v>
      </c>
      <c r="AP136" s="139">
        <v>138</v>
      </c>
    </row>
    <row r="137" spans="1:42" x14ac:dyDescent="0.2">
      <c r="A137" s="141" t="s">
        <v>65</v>
      </c>
      <c r="B137" s="41" t="s">
        <v>56</v>
      </c>
      <c r="C137" s="41" t="s">
        <v>722</v>
      </c>
      <c r="D137" s="44" t="s">
        <v>1333</v>
      </c>
      <c r="E137" s="41" t="s">
        <v>1427</v>
      </c>
      <c r="F137" s="45"/>
      <c r="G137" s="41" t="s">
        <v>1489</v>
      </c>
      <c r="H137" s="41"/>
      <c r="I137" s="41" t="s">
        <v>1490</v>
      </c>
      <c r="J137" s="46">
        <v>41172</v>
      </c>
      <c r="K137" s="46">
        <v>43841</v>
      </c>
      <c r="L137" s="47">
        <v>0</v>
      </c>
      <c r="M137" s="41">
        <v>46</v>
      </c>
      <c r="N137" s="41">
        <v>6442</v>
      </c>
      <c r="O137" s="138">
        <v>20.059999999999999</v>
      </c>
      <c r="P137" s="48">
        <v>73</v>
      </c>
      <c r="Q137" s="48">
        <v>39.200000000000003</v>
      </c>
      <c r="R137" s="41">
        <v>6</v>
      </c>
      <c r="S137" s="41">
        <v>391</v>
      </c>
      <c r="T137" s="138">
        <v>8.5850000000000009</v>
      </c>
      <c r="U137" s="48">
        <v>18.16</v>
      </c>
      <c r="V137" s="41">
        <v>1</v>
      </c>
      <c r="W137" s="41">
        <v>258</v>
      </c>
      <c r="X137" s="138">
        <v>2.2949999999999999</v>
      </c>
      <c r="Y137" s="48">
        <v>13.12</v>
      </c>
      <c r="Z137" s="41">
        <v>1</v>
      </c>
      <c r="AA137" s="41">
        <v>1045</v>
      </c>
      <c r="AB137" s="138">
        <v>7.0549999999999997</v>
      </c>
      <c r="AC137" s="48">
        <v>10.96</v>
      </c>
      <c r="AD137" s="41">
        <v>1</v>
      </c>
      <c r="AE137" s="47">
        <v>3.4834999999999998</v>
      </c>
      <c r="AF137" s="47">
        <v>0.1235</v>
      </c>
      <c r="AG137" s="48">
        <v>27.2</v>
      </c>
      <c r="AH137" s="48">
        <v>10</v>
      </c>
      <c r="AI137" s="41">
        <v>90</v>
      </c>
      <c r="AJ137" s="138">
        <v>-0.76500000000000001</v>
      </c>
      <c r="AK137" s="48">
        <v>13.708</v>
      </c>
      <c r="AL137" s="41">
        <v>6</v>
      </c>
      <c r="AM137" s="138">
        <v>89</v>
      </c>
      <c r="AN137" s="138">
        <v>-1.8</v>
      </c>
      <c r="AO137" s="48">
        <v>5.133</v>
      </c>
      <c r="AP137" s="139">
        <v>130.19999999999999</v>
      </c>
    </row>
    <row r="138" spans="1:42" x14ac:dyDescent="0.2">
      <c r="A138" s="141" t="s">
        <v>65</v>
      </c>
      <c r="B138" s="41" t="s">
        <v>56</v>
      </c>
      <c r="C138" s="41" t="s">
        <v>722</v>
      </c>
      <c r="D138" s="44" t="s">
        <v>263</v>
      </c>
      <c r="E138" s="41" t="s">
        <v>1491</v>
      </c>
      <c r="F138" s="45" t="s">
        <v>1492</v>
      </c>
      <c r="G138" s="41" t="s">
        <v>1493</v>
      </c>
      <c r="H138" s="41" t="s">
        <v>1494</v>
      </c>
      <c r="I138" s="41" t="s">
        <v>403</v>
      </c>
      <c r="J138" s="46">
        <v>39784</v>
      </c>
      <c r="K138" s="46">
        <v>43941</v>
      </c>
      <c r="L138" s="47">
        <v>0</v>
      </c>
      <c r="M138" s="41">
        <v>227</v>
      </c>
      <c r="N138" s="41">
        <v>7677</v>
      </c>
      <c r="O138" s="138">
        <v>257.125</v>
      </c>
      <c r="P138" s="48">
        <v>99</v>
      </c>
      <c r="Q138" s="48">
        <v>45.997999999999998</v>
      </c>
      <c r="R138" s="41">
        <v>8</v>
      </c>
      <c r="S138" s="41">
        <v>247</v>
      </c>
      <c r="T138" s="138">
        <v>3.9950000000000001</v>
      </c>
      <c r="U138" s="48">
        <v>31.146000000000001</v>
      </c>
      <c r="V138" s="41">
        <v>3</v>
      </c>
      <c r="W138" s="41">
        <v>243</v>
      </c>
      <c r="X138" s="138">
        <v>4.165</v>
      </c>
      <c r="Y138" s="48">
        <v>23.402999999999999</v>
      </c>
      <c r="Z138" s="41">
        <v>3</v>
      </c>
      <c r="AA138" s="41">
        <v>902</v>
      </c>
      <c r="AB138" s="138">
        <v>11.05</v>
      </c>
      <c r="AC138" s="48">
        <v>20.010000000000002</v>
      </c>
      <c r="AD138" s="41">
        <v>3</v>
      </c>
      <c r="AE138" s="47">
        <v>4.7087894736842104</v>
      </c>
      <c r="AF138" s="47">
        <v>9.4999999999999998E-3</v>
      </c>
      <c r="AG138" s="48">
        <v>28.1</v>
      </c>
      <c r="AH138" s="48">
        <v>19</v>
      </c>
      <c r="AI138" s="41">
        <v>147</v>
      </c>
      <c r="AJ138" s="138">
        <v>2.6349999999999998</v>
      </c>
      <c r="AK138" s="48">
        <v>18</v>
      </c>
      <c r="AL138" s="41">
        <v>8</v>
      </c>
      <c r="AM138" s="138">
        <v>168</v>
      </c>
      <c r="AN138" s="138">
        <v>3.06</v>
      </c>
      <c r="AO138" s="48">
        <v>9.2159999999999993</v>
      </c>
      <c r="AP138" s="139">
        <v>123.5</v>
      </c>
    </row>
    <row r="139" spans="1:42" x14ac:dyDescent="0.2">
      <c r="A139" s="141" t="s">
        <v>65</v>
      </c>
      <c r="B139" s="41" t="s">
        <v>56</v>
      </c>
      <c r="C139" s="41" t="s">
        <v>631</v>
      </c>
      <c r="D139" s="44" t="s">
        <v>1333</v>
      </c>
      <c r="E139" s="41" t="s">
        <v>1495</v>
      </c>
      <c r="F139" s="45"/>
      <c r="G139" s="41" t="s">
        <v>1496</v>
      </c>
      <c r="H139" s="41" t="s">
        <v>1497</v>
      </c>
      <c r="I139" s="41" t="s">
        <v>1498</v>
      </c>
      <c r="J139" s="46">
        <v>41080</v>
      </c>
      <c r="K139" s="46">
        <v>43836</v>
      </c>
      <c r="L139" s="47">
        <v>0</v>
      </c>
      <c r="M139" s="41">
        <v>51</v>
      </c>
      <c r="N139" s="41">
        <v>7365</v>
      </c>
      <c r="O139" s="138">
        <v>-22</v>
      </c>
      <c r="P139" s="48">
        <v>59</v>
      </c>
      <c r="Q139" s="48">
        <v>41.7</v>
      </c>
      <c r="R139" s="41">
        <v>6</v>
      </c>
      <c r="S139" s="41">
        <v>397</v>
      </c>
      <c r="T139" s="138">
        <v>7.1</v>
      </c>
      <c r="U139" s="48">
        <v>16.32</v>
      </c>
      <c r="V139" s="41">
        <v>1</v>
      </c>
      <c r="W139" s="41">
        <v>274</v>
      </c>
      <c r="X139" s="138">
        <v>3</v>
      </c>
      <c r="Y139" s="48">
        <v>12.32</v>
      </c>
      <c r="Z139" s="41">
        <v>1</v>
      </c>
      <c r="AA139" s="41">
        <v>1116</v>
      </c>
      <c r="AB139" s="138">
        <v>12.5</v>
      </c>
      <c r="AC139" s="48">
        <v>10.56</v>
      </c>
      <c r="AD139" s="41">
        <v>1</v>
      </c>
      <c r="AE139" s="47">
        <v>1.2489230769230799</v>
      </c>
      <c r="AF139" s="47">
        <v>-0.08</v>
      </c>
      <c r="AG139" s="48">
        <v>26.9</v>
      </c>
      <c r="AH139" s="48">
        <v>13</v>
      </c>
      <c r="AI139" s="41">
        <v>96</v>
      </c>
      <c r="AJ139" s="138">
        <v>-1.4</v>
      </c>
      <c r="AK139" s="48">
        <v>16.652000000000001</v>
      </c>
      <c r="AL139" s="41">
        <v>6</v>
      </c>
      <c r="AM139" s="138">
        <v>91.3</v>
      </c>
      <c r="AN139" s="138">
        <v>-2.4</v>
      </c>
      <c r="AO139" s="48">
        <v>8.3520000000000003</v>
      </c>
      <c r="AP139" s="139">
        <v>120.9</v>
      </c>
    </row>
    <row r="140" spans="1:42" x14ac:dyDescent="0.2">
      <c r="A140" s="142" t="s">
        <v>66</v>
      </c>
      <c r="B140" s="43" t="s">
        <v>56</v>
      </c>
      <c r="C140" s="43" t="s">
        <v>722</v>
      </c>
      <c r="D140" s="44" t="s">
        <v>505</v>
      </c>
      <c r="E140" s="41" t="s">
        <v>1499</v>
      </c>
      <c r="F140" s="45" t="s">
        <v>1500</v>
      </c>
      <c r="G140" s="41" t="s">
        <v>1248</v>
      </c>
      <c r="H140" s="41" t="s">
        <v>1249</v>
      </c>
      <c r="I140" s="41" t="s">
        <v>1501</v>
      </c>
      <c r="J140" s="46">
        <v>41250</v>
      </c>
      <c r="K140" s="46">
        <v>43813</v>
      </c>
      <c r="L140" s="47">
        <v>0</v>
      </c>
      <c r="M140" s="41">
        <v>299</v>
      </c>
      <c r="N140" s="41">
        <v>7362</v>
      </c>
      <c r="O140" s="138">
        <v>-12.41</v>
      </c>
      <c r="P140" s="48">
        <v>62</v>
      </c>
      <c r="Q140" s="48">
        <v>41.8</v>
      </c>
      <c r="R140" s="41">
        <v>5</v>
      </c>
      <c r="S140" s="41">
        <v>346</v>
      </c>
      <c r="T140" s="138">
        <v>5.27</v>
      </c>
      <c r="U140" s="48">
        <v>31.86</v>
      </c>
      <c r="V140" s="41">
        <v>3</v>
      </c>
      <c r="W140" s="41">
        <v>283</v>
      </c>
      <c r="X140" s="138">
        <v>2.21</v>
      </c>
      <c r="Y140" s="48">
        <v>23.94</v>
      </c>
      <c r="Z140" s="41">
        <v>3</v>
      </c>
      <c r="AA140" s="41">
        <v>1036</v>
      </c>
      <c r="AB140" s="138">
        <v>3.145</v>
      </c>
      <c r="AC140" s="48">
        <v>20.52</v>
      </c>
      <c r="AD140" s="41">
        <v>3</v>
      </c>
      <c r="AE140" s="47">
        <v>4.0684285714285702</v>
      </c>
      <c r="AF140" s="47">
        <v>2.8500000000000001E-2</v>
      </c>
      <c r="AG140" s="48">
        <v>25.9</v>
      </c>
      <c r="AH140" s="48">
        <v>21</v>
      </c>
      <c r="AI140" s="41">
        <v>122</v>
      </c>
      <c r="AJ140" s="138">
        <v>-1.615</v>
      </c>
      <c r="AK140" s="48">
        <v>13.8</v>
      </c>
      <c r="AL140" s="41">
        <v>5</v>
      </c>
      <c r="AM140" s="138">
        <v>104.1</v>
      </c>
      <c r="AN140" s="138">
        <v>0.18</v>
      </c>
      <c r="AO140" s="48">
        <v>6.1856999999999998</v>
      </c>
      <c r="AP140" s="139">
        <v>118.1</v>
      </c>
    </row>
    <row r="141" spans="1:42" x14ac:dyDescent="0.2">
      <c r="A141" s="142" t="s">
        <v>67</v>
      </c>
      <c r="B141" s="43" t="s">
        <v>56</v>
      </c>
      <c r="C141" s="43" t="s">
        <v>722</v>
      </c>
      <c r="D141" s="44" t="s">
        <v>454</v>
      </c>
      <c r="E141" s="41" t="s">
        <v>1502</v>
      </c>
      <c r="F141" s="45"/>
      <c r="G141" s="41" t="s">
        <v>1248</v>
      </c>
      <c r="H141" s="41" t="s">
        <v>1249</v>
      </c>
      <c r="I141" s="41" t="s">
        <v>1503</v>
      </c>
      <c r="J141" s="46">
        <v>41411</v>
      </c>
      <c r="K141" s="46">
        <v>44035</v>
      </c>
      <c r="L141" s="47">
        <v>0</v>
      </c>
      <c r="M141" s="41">
        <v>172</v>
      </c>
      <c r="N141" s="41">
        <v>6831</v>
      </c>
      <c r="O141" s="138">
        <v>95.965000000000003</v>
      </c>
      <c r="P141" s="48">
        <v>88</v>
      </c>
      <c r="Q141" s="48">
        <v>49.82</v>
      </c>
      <c r="R141" s="41">
        <v>6</v>
      </c>
      <c r="S141" s="41">
        <v>364</v>
      </c>
      <c r="T141" s="138">
        <v>7.14</v>
      </c>
      <c r="U141" s="48">
        <v>17.920000000000002</v>
      </c>
      <c r="V141" s="41">
        <v>1</v>
      </c>
      <c r="W141" s="41">
        <v>221</v>
      </c>
      <c r="X141" s="138">
        <v>-0.17</v>
      </c>
      <c r="Y141" s="48">
        <v>13.04</v>
      </c>
      <c r="Z141" s="41">
        <v>1</v>
      </c>
      <c r="AA141" s="41">
        <v>936</v>
      </c>
      <c r="AB141" s="138">
        <v>1.02</v>
      </c>
      <c r="AC141" s="48">
        <v>10.8</v>
      </c>
      <c r="AD141" s="41">
        <v>1</v>
      </c>
      <c r="AE141" s="47">
        <v>4.7460000000000004</v>
      </c>
      <c r="AF141" s="47">
        <v>0.17100000000000001</v>
      </c>
      <c r="AG141" s="48">
        <v>18.3</v>
      </c>
      <c r="AH141" s="48">
        <v>3</v>
      </c>
      <c r="AI141" s="41">
        <v>89</v>
      </c>
      <c r="AJ141" s="138">
        <v>-2.2949999999999999</v>
      </c>
      <c r="AK141" s="48">
        <v>18.8</v>
      </c>
      <c r="AL141" s="41">
        <v>6</v>
      </c>
      <c r="AM141" s="138">
        <v>104.6</v>
      </c>
      <c r="AN141" s="138">
        <v>0.09</v>
      </c>
      <c r="AO141" s="48">
        <v>11.657999999999999</v>
      </c>
      <c r="AP141" s="139">
        <v>109.6</v>
      </c>
    </row>
    <row r="142" spans="1:42" x14ac:dyDescent="0.2">
      <c r="A142" s="142" t="s">
        <v>67</v>
      </c>
      <c r="B142" s="43" t="s">
        <v>56</v>
      </c>
      <c r="C142" s="43" t="s">
        <v>722</v>
      </c>
      <c r="D142" s="44" t="s">
        <v>331</v>
      </c>
      <c r="E142" s="41" t="s">
        <v>1504</v>
      </c>
      <c r="F142" s="45"/>
      <c r="G142" s="41" t="s">
        <v>1146</v>
      </c>
      <c r="H142" s="41" t="s">
        <v>1147</v>
      </c>
      <c r="I142" s="41" t="s">
        <v>1233</v>
      </c>
      <c r="J142" s="46">
        <v>41381</v>
      </c>
      <c r="K142" s="46">
        <v>43939</v>
      </c>
      <c r="L142" s="47">
        <v>0</v>
      </c>
      <c r="M142" s="41">
        <v>282</v>
      </c>
      <c r="N142" s="41">
        <v>7083</v>
      </c>
      <c r="O142" s="138">
        <v>23.12</v>
      </c>
      <c r="P142" s="48">
        <v>74</v>
      </c>
      <c r="Q142" s="48">
        <v>49.704000000000001</v>
      </c>
      <c r="R142" s="41">
        <v>6</v>
      </c>
      <c r="S142" s="41">
        <v>306</v>
      </c>
      <c r="T142" s="138">
        <v>5.61</v>
      </c>
      <c r="U142" s="48">
        <v>34.225999999999999</v>
      </c>
      <c r="V142" s="41">
        <v>2</v>
      </c>
      <c r="W142" s="41">
        <v>244</v>
      </c>
      <c r="X142" s="138">
        <v>0.255</v>
      </c>
      <c r="Y142" s="48">
        <v>25.396999999999998</v>
      </c>
      <c r="Z142" s="41">
        <v>2</v>
      </c>
      <c r="AA142" s="41">
        <v>942</v>
      </c>
      <c r="AB142" s="138">
        <v>1.9550000000000001</v>
      </c>
      <c r="AC142" s="48">
        <v>21.472999999999999</v>
      </c>
      <c r="AD142" s="41">
        <v>2</v>
      </c>
      <c r="AE142" s="47">
        <v>2.7112380952380999</v>
      </c>
      <c r="AF142" s="47">
        <v>-0.114</v>
      </c>
      <c r="AG142" s="48">
        <v>30.9</v>
      </c>
      <c r="AH142" s="48">
        <v>42</v>
      </c>
      <c r="AI142" s="41">
        <v>101</v>
      </c>
      <c r="AJ142" s="138">
        <v>-3.145</v>
      </c>
      <c r="AK142" s="48">
        <v>18.8</v>
      </c>
      <c r="AL142" s="41">
        <v>6</v>
      </c>
      <c r="AM142" s="138">
        <v>112.7</v>
      </c>
      <c r="AN142" s="138">
        <v>-0.09</v>
      </c>
      <c r="AO142" s="48">
        <v>9.8309999999999995</v>
      </c>
      <c r="AP142" s="139">
        <v>107.9</v>
      </c>
    </row>
    <row r="143" spans="1:42" x14ac:dyDescent="0.2">
      <c r="A143" s="142" t="s">
        <v>65</v>
      </c>
      <c r="B143" s="43" t="s">
        <v>56</v>
      </c>
      <c r="C143" s="43" t="s">
        <v>650</v>
      </c>
      <c r="D143" s="44" t="s">
        <v>592</v>
      </c>
      <c r="E143" s="41" t="s">
        <v>1505</v>
      </c>
      <c r="F143" s="45"/>
      <c r="G143" s="41" t="s">
        <v>594</v>
      </c>
      <c r="H143" s="41"/>
      <c r="I143" s="41" t="s">
        <v>1506</v>
      </c>
      <c r="J143" s="46">
        <v>41894</v>
      </c>
      <c r="K143" s="46">
        <v>43825</v>
      </c>
      <c r="L143" s="47">
        <v>0</v>
      </c>
      <c r="M143" s="41">
        <v>294</v>
      </c>
      <c r="N143" s="41">
        <v>3597</v>
      </c>
      <c r="O143" s="138">
        <v>63.07</v>
      </c>
      <c r="P143" s="48">
        <v>83</v>
      </c>
      <c r="Q143" s="48">
        <v>44.798999999999999</v>
      </c>
      <c r="R143" s="41">
        <v>3</v>
      </c>
      <c r="S143" s="41">
        <v>168</v>
      </c>
      <c r="T143" s="138">
        <v>5.1849999999999996</v>
      </c>
      <c r="U143" s="48">
        <v>36.805</v>
      </c>
      <c r="V143" s="41">
        <v>3</v>
      </c>
      <c r="W143" s="41">
        <v>117</v>
      </c>
      <c r="X143" s="138">
        <v>2.2949999999999999</v>
      </c>
      <c r="Y143" s="48">
        <v>29.835000000000001</v>
      </c>
      <c r="Z143" s="41">
        <v>3</v>
      </c>
      <c r="AA143" s="41">
        <v>472</v>
      </c>
      <c r="AB143" s="138">
        <v>7.48</v>
      </c>
      <c r="AC143" s="48">
        <v>26.605</v>
      </c>
      <c r="AD143" s="41">
        <v>3</v>
      </c>
      <c r="AE143" s="47">
        <v>2.80640909090909</v>
      </c>
      <c r="AF143" s="47">
        <v>-5.7000000000000002E-2</v>
      </c>
      <c r="AG143" s="48">
        <v>33.700000000000003</v>
      </c>
      <c r="AH143" s="48">
        <v>22</v>
      </c>
      <c r="AI143" s="41">
        <v>93</v>
      </c>
      <c r="AJ143" s="138">
        <v>-1.02</v>
      </c>
      <c r="AK143" s="48">
        <v>19</v>
      </c>
      <c r="AL143" s="41">
        <v>3</v>
      </c>
      <c r="AM143" s="138">
        <v>20.6</v>
      </c>
      <c r="AN143" s="138">
        <v>-0.36</v>
      </c>
      <c r="AO143" s="48">
        <v>9.0738000000000003</v>
      </c>
      <c r="AP143" s="139">
        <v>105.1</v>
      </c>
    </row>
    <row r="144" spans="1:42" x14ac:dyDescent="0.2">
      <c r="A144" s="142" t="s">
        <v>67</v>
      </c>
      <c r="B144" s="43" t="s">
        <v>56</v>
      </c>
      <c r="C144" s="43" t="s">
        <v>700</v>
      </c>
      <c r="D144" s="44" t="s">
        <v>331</v>
      </c>
      <c r="E144" s="41" t="s">
        <v>1507</v>
      </c>
      <c r="F144" s="45"/>
      <c r="G144" s="41" t="s">
        <v>1383</v>
      </c>
      <c r="H144" s="41" t="s">
        <v>1384</v>
      </c>
      <c r="I144" s="41" t="s">
        <v>1508</v>
      </c>
      <c r="J144" s="46">
        <v>41292</v>
      </c>
      <c r="K144" s="46">
        <v>43946</v>
      </c>
      <c r="L144" s="47">
        <v>0</v>
      </c>
      <c r="M144" s="41">
        <v>275</v>
      </c>
      <c r="N144" s="41">
        <v>8542</v>
      </c>
      <c r="O144" s="138">
        <v>-77.900000000000006</v>
      </c>
      <c r="P144" s="48">
        <v>37</v>
      </c>
      <c r="Q144" s="48">
        <v>54.34</v>
      </c>
      <c r="R144" s="41">
        <v>6</v>
      </c>
      <c r="S144" s="41">
        <v>291</v>
      </c>
      <c r="T144" s="138">
        <v>7.4</v>
      </c>
      <c r="U144" s="48">
        <v>40.799999999999997</v>
      </c>
      <c r="V144" s="41">
        <v>3</v>
      </c>
      <c r="W144" s="41">
        <v>316</v>
      </c>
      <c r="X144" s="138">
        <v>4.4000000000000004</v>
      </c>
      <c r="Y144" s="48">
        <v>33.6</v>
      </c>
      <c r="Z144" s="41">
        <v>3</v>
      </c>
      <c r="AA144" s="41">
        <v>1105</v>
      </c>
      <c r="AB144" s="138">
        <v>6.7</v>
      </c>
      <c r="AC144" s="48">
        <v>30.2</v>
      </c>
      <c r="AD144" s="41">
        <v>3</v>
      </c>
      <c r="AE144" s="47">
        <v>1.92829411764706</v>
      </c>
      <c r="AF144" s="47">
        <v>-0.3</v>
      </c>
      <c r="AG144" s="48">
        <v>40</v>
      </c>
      <c r="AH144" s="48">
        <v>51</v>
      </c>
      <c r="AI144" s="41">
        <v>109</v>
      </c>
      <c r="AJ144" s="138">
        <v>-2.2000000000000002</v>
      </c>
      <c r="AK144" s="48">
        <v>28</v>
      </c>
      <c r="AL144" s="41">
        <v>6</v>
      </c>
      <c r="AM144" s="138">
        <v>116.9</v>
      </c>
      <c r="AN144" s="138">
        <v>-6.2</v>
      </c>
      <c r="AO144" s="48">
        <v>15.311999999999999</v>
      </c>
      <c r="AP144" s="139">
        <v>103.2</v>
      </c>
    </row>
    <row r="145" spans="1:42" x14ac:dyDescent="0.2">
      <c r="A145" s="142" t="s">
        <v>65</v>
      </c>
      <c r="B145" s="43" t="s">
        <v>56</v>
      </c>
      <c r="C145" s="43" t="s">
        <v>700</v>
      </c>
      <c r="D145" s="44" t="s">
        <v>1475</v>
      </c>
      <c r="E145" s="41" t="s">
        <v>1509</v>
      </c>
      <c r="F145" s="45"/>
      <c r="G145" s="41" t="s">
        <v>402</v>
      </c>
      <c r="H145" s="41"/>
      <c r="I145" s="41" t="s">
        <v>1436</v>
      </c>
      <c r="J145" s="46">
        <v>41141</v>
      </c>
      <c r="K145" s="46">
        <v>43829</v>
      </c>
      <c r="L145" s="47">
        <v>0</v>
      </c>
      <c r="M145" s="41">
        <v>205</v>
      </c>
      <c r="N145" s="41">
        <v>4858</v>
      </c>
      <c r="O145" s="138">
        <v>-78.099999999999994</v>
      </c>
      <c r="P145" s="48">
        <v>37</v>
      </c>
      <c r="Q145" s="48">
        <v>39.573999999999998</v>
      </c>
      <c r="R145" s="41">
        <v>4</v>
      </c>
      <c r="S145" s="41">
        <v>201</v>
      </c>
      <c r="T145" s="138">
        <v>3.3</v>
      </c>
      <c r="U145" s="48">
        <v>19.600000000000001</v>
      </c>
      <c r="V145" s="41">
        <v>1</v>
      </c>
      <c r="W145" s="41">
        <v>167</v>
      </c>
      <c r="X145" s="138">
        <v>0.7</v>
      </c>
      <c r="Y145" s="48">
        <v>14.48</v>
      </c>
      <c r="Z145" s="41">
        <v>1</v>
      </c>
      <c r="AA145" s="41">
        <v>631</v>
      </c>
      <c r="AB145" s="138">
        <v>-0.4</v>
      </c>
      <c r="AC145" s="48">
        <v>12.16</v>
      </c>
      <c r="AD145" s="41">
        <v>1</v>
      </c>
      <c r="AE145" s="47">
        <v>2.8555714285714302</v>
      </c>
      <c r="AF145" s="47">
        <v>-0.2</v>
      </c>
      <c r="AG145" s="48">
        <v>27.3</v>
      </c>
      <c r="AH145" s="48">
        <v>14</v>
      </c>
      <c r="AI145" s="41">
        <v>132</v>
      </c>
      <c r="AJ145" s="138">
        <v>-0.5</v>
      </c>
      <c r="AK145" s="48">
        <v>16.2</v>
      </c>
      <c r="AL145" s="41">
        <v>4</v>
      </c>
      <c r="AM145" s="138">
        <v>60.6</v>
      </c>
      <c r="AN145" s="138">
        <v>1.7</v>
      </c>
      <c r="AO145" s="48">
        <v>8.6999999999999993</v>
      </c>
      <c r="AP145" s="139">
        <v>96.1</v>
      </c>
    </row>
    <row r="146" spans="1:42" x14ac:dyDescent="0.2">
      <c r="A146" s="142" t="s">
        <v>65</v>
      </c>
      <c r="B146" s="43" t="s">
        <v>56</v>
      </c>
      <c r="C146" s="43" t="s">
        <v>722</v>
      </c>
      <c r="D146" s="44" t="s">
        <v>592</v>
      </c>
      <c r="E146" s="41" t="s">
        <v>1510</v>
      </c>
      <c r="F146" s="45"/>
      <c r="G146" s="41" t="s">
        <v>1289</v>
      </c>
      <c r="H146" s="41" t="s">
        <v>1290</v>
      </c>
      <c r="I146" s="41" t="s">
        <v>1511</v>
      </c>
      <c r="J146" s="46">
        <v>40186</v>
      </c>
      <c r="K146" s="46">
        <v>43979</v>
      </c>
      <c r="L146" s="47">
        <v>0</v>
      </c>
      <c r="M146" s="41">
        <v>245</v>
      </c>
      <c r="N146" s="41">
        <v>4528</v>
      </c>
      <c r="O146" s="138">
        <v>114.41</v>
      </c>
      <c r="P146" s="48">
        <v>91</v>
      </c>
      <c r="Q146" s="48">
        <v>40.26</v>
      </c>
      <c r="R146" s="41">
        <v>6</v>
      </c>
      <c r="S146" s="41">
        <v>186</v>
      </c>
      <c r="T146" s="138">
        <v>3.91</v>
      </c>
      <c r="U146" s="48">
        <v>27.54</v>
      </c>
      <c r="V146" s="41">
        <v>2</v>
      </c>
      <c r="W146" s="41">
        <v>155</v>
      </c>
      <c r="X146" s="138">
        <v>2.9750000000000001</v>
      </c>
      <c r="Y146" s="48">
        <v>20.34</v>
      </c>
      <c r="Z146" s="41">
        <v>2</v>
      </c>
      <c r="AA146" s="41">
        <v>587</v>
      </c>
      <c r="AB146" s="138">
        <v>6.5449999999999999</v>
      </c>
      <c r="AC146" s="48">
        <v>17.190000000000001</v>
      </c>
      <c r="AD146" s="41">
        <v>2</v>
      </c>
      <c r="AE146" s="47">
        <v>3.46378846153846</v>
      </c>
      <c r="AF146" s="47">
        <v>9.4999999999999998E-3</v>
      </c>
      <c r="AG146" s="48">
        <v>27</v>
      </c>
      <c r="AH146" s="48">
        <v>52</v>
      </c>
      <c r="AI146" s="41">
        <v>219</v>
      </c>
      <c r="AJ146" s="138">
        <v>3.6549999999999998</v>
      </c>
      <c r="AK146" s="48">
        <v>14.2</v>
      </c>
      <c r="AL146" s="41">
        <v>6</v>
      </c>
      <c r="AM146" s="138">
        <v>91.1</v>
      </c>
      <c r="AN146" s="138">
        <v>2.0699999999999998</v>
      </c>
      <c r="AO146" s="48">
        <v>6.6120000000000001</v>
      </c>
      <c r="AP146" s="139">
        <v>94.9</v>
      </c>
    </row>
    <row r="147" spans="1:42" x14ac:dyDescent="0.2">
      <c r="A147" s="142" t="s">
        <v>67</v>
      </c>
      <c r="B147" s="43" t="s">
        <v>56</v>
      </c>
      <c r="C147" s="43" t="s">
        <v>694</v>
      </c>
      <c r="D147" s="44" t="s">
        <v>454</v>
      </c>
      <c r="E147" s="41" t="s">
        <v>1512</v>
      </c>
      <c r="F147" s="45"/>
      <c r="G147" s="41" t="s">
        <v>1513</v>
      </c>
      <c r="H147" s="41" t="s">
        <v>1514</v>
      </c>
      <c r="I147" s="41" t="s">
        <v>1515</v>
      </c>
      <c r="J147" s="46">
        <v>41419</v>
      </c>
      <c r="K147" s="46">
        <v>44079</v>
      </c>
      <c r="L147" s="47">
        <v>0</v>
      </c>
      <c r="M147" s="41">
        <v>128</v>
      </c>
      <c r="N147" s="41">
        <v>5819</v>
      </c>
      <c r="O147" s="138">
        <v>-73.694999999999993</v>
      </c>
      <c r="P147" s="48">
        <v>39</v>
      </c>
      <c r="Q147" s="48">
        <v>57.75</v>
      </c>
      <c r="R147" s="41">
        <v>6</v>
      </c>
      <c r="S147" s="41">
        <v>325</v>
      </c>
      <c r="T147" s="138">
        <v>8.0749999999999993</v>
      </c>
      <c r="U147" s="48">
        <v>24.24</v>
      </c>
      <c r="V147" s="41">
        <v>1</v>
      </c>
      <c r="W147" s="41">
        <v>207</v>
      </c>
      <c r="X147" s="138">
        <v>8.5000000000000006E-2</v>
      </c>
      <c r="Y147" s="48">
        <v>19.920000000000002</v>
      </c>
      <c r="Z147" s="41">
        <v>1</v>
      </c>
      <c r="AA147" s="41">
        <v>892</v>
      </c>
      <c r="AB147" s="138">
        <v>1.7</v>
      </c>
      <c r="AC147" s="48">
        <v>17.440000000000001</v>
      </c>
      <c r="AD147" s="41">
        <v>1</v>
      </c>
      <c r="AE147" s="47">
        <v>3.3676666666666701</v>
      </c>
      <c r="AF147" s="47">
        <v>-0.114</v>
      </c>
      <c r="AG147" s="48">
        <v>29.5</v>
      </c>
      <c r="AH147" s="48">
        <v>6</v>
      </c>
      <c r="AI147" s="41">
        <v>87</v>
      </c>
      <c r="AJ147" s="138">
        <v>-4.8449999999999998</v>
      </c>
      <c r="AK147" s="48">
        <v>28.8</v>
      </c>
      <c r="AL147" s="41">
        <v>6</v>
      </c>
      <c r="AM147" s="138">
        <v>67.3</v>
      </c>
      <c r="AN147" s="138">
        <v>-4.7699999999999996</v>
      </c>
      <c r="AO147" s="48">
        <v>19.401</v>
      </c>
      <c r="AP147" s="139">
        <v>91.5</v>
      </c>
    </row>
    <row r="148" spans="1:42" x14ac:dyDescent="0.2">
      <c r="A148" s="142" t="s">
        <v>66</v>
      </c>
      <c r="B148" s="43" t="s">
        <v>56</v>
      </c>
      <c r="C148" s="43" t="s">
        <v>650</v>
      </c>
      <c r="D148" s="44" t="s">
        <v>505</v>
      </c>
      <c r="E148" s="41" t="s">
        <v>1516</v>
      </c>
      <c r="F148" s="45" t="s">
        <v>1517</v>
      </c>
      <c r="G148" s="41" t="s">
        <v>1272</v>
      </c>
      <c r="H148" s="41" t="s">
        <v>1273</v>
      </c>
      <c r="I148" s="41" t="s">
        <v>1518</v>
      </c>
      <c r="J148" s="46">
        <v>41659</v>
      </c>
      <c r="K148" s="46">
        <v>43956</v>
      </c>
      <c r="L148" s="47">
        <v>0</v>
      </c>
      <c r="M148" s="41">
        <v>268</v>
      </c>
      <c r="N148" s="41">
        <v>7267</v>
      </c>
      <c r="O148" s="138">
        <v>45.22</v>
      </c>
      <c r="P148" s="48">
        <v>79</v>
      </c>
      <c r="Q148" s="48">
        <v>56.87</v>
      </c>
      <c r="R148" s="41">
        <v>5</v>
      </c>
      <c r="S148" s="41">
        <v>307</v>
      </c>
      <c r="T148" s="138">
        <v>5.44</v>
      </c>
      <c r="U148" s="48">
        <v>37.994999999999997</v>
      </c>
      <c r="V148" s="41">
        <v>2</v>
      </c>
      <c r="W148" s="41">
        <v>258</v>
      </c>
      <c r="X148" s="138">
        <v>3.91</v>
      </c>
      <c r="Y148" s="48">
        <v>31.875</v>
      </c>
      <c r="Z148" s="41">
        <v>2</v>
      </c>
      <c r="AA148" s="41">
        <v>964</v>
      </c>
      <c r="AB148" s="138">
        <v>12.154999999999999</v>
      </c>
      <c r="AC148" s="48">
        <v>28.815000000000001</v>
      </c>
      <c r="AD148" s="41">
        <v>2</v>
      </c>
      <c r="AE148" s="47">
        <v>4.8460625000000004</v>
      </c>
      <c r="AF148" s="47">
        <v>-9.4999999999999998E-3</v>
      </c>
      <c r="AG148" s="48">
        <v>40.6</v>
      </c>
      <c r="AH148" s="48">
        <v>16</v>
      </c>
      <c r="AI148" s="41">
        <v>98</v>
      </c>
      <c r="AJ148" s="138">
        <v>-2.125</v>
      </c>
      <c r="AK148" s="48">
        <v>32.4</v>
      </c>
      <c r="AL148" s="41">
        <v>5</v>
      </c>
      <c r="AM148" s="138">
        <v>95</v>
      </c>
      <c r="AN148" s="138">
        <v>-3.6</v>
      </c>
      <c r="AO148" s="48">
        <v>22.08</v>
      </c>
      <c r="AP148" s="139">
        <v>88.6</v>
      </c>
    </row>
    <row r="149" spans="1:42" x14ac:dyDescent="0.2">
      <c r="A149" s="142" t="s">
        <v>65</v>
      </c>
      <c r="B149" s="43" t="s">
        <v>56</v>
      </c>
      <c r="C149" s="43" t="s">
        <v>722</v>
      </c>
      <c r="D149" s="44" t="s">
        <v>1186</v>
      </c>
      <c r="E149" s="41" t="s">
        <v>741</v>
      </c>
      <c r="F149" s="45"/>
      <c r="G149" s="41" t="s">
        <v>1434</v>
      </c>
      <c r="H149" s="41" t="s">
        <v>1435</v>
      </c>
      <c r="I149" s="41" t="s">
        <v>1519</v>
      </c>
      <c r="J149" s="46">
        <v>40226</v>
      </c>
      <c r="K149" s="46">
        <v>43913</v>
      </c>
      <c r="L149" s="47">
        <v>0</v>
      </c>
      <c r="M149" s="41">
        <v>283</v>
      </c>
      <c r="N149" s="41">
        <v>5992</v>
      </c>
      <c r="O149" s="138">
        <v>26.35</v>
      </c>
      <c r="P149" s="48">
        <v>74</v>
      </c>
      <c r="Q149" s="48">
        <v>45.98</v>
      </c>
      <c r="R149" s="41">
        <v>9</v>
      </c>
      <c r="S149" s="41">
        <v>266</v>
      </c>
      <c r="T149" s="138">
        <v>2.125</v>
      </c>
      <c r="U149" s="48">
        <v>40.351999999999997</v>
      </c>
      <c r="V149" s="41">
        <v>5</v>
      </c>
      <c r="W149" s="41">
        <v>240</v>
      </c>
      <c r="X149" s="138">
        <v>2.4649999999999999</v>
      </c>
      <c r="Y149" s="48">
        <v>30.68</v>
      </c>
      <c r="Z149" s="41">
        <v>5</v>
      </c>
      <c r="AA149" s="41">
        <v>844</v>
      </c>
      <c r="AB149" s="138">
        <v>1.87</v>
      </c>
      <c r="AC149" s="48">
        <v>26.416</v>
      </c>
      <c r="AD149" s="41">
        <v>5</v>
      </c>
      <c r="AE149" s="47">
        <v>2.0260243902438999</v>
      </c>
      <c r="AF149" s="47">
        <v>-0.22800000000000001</v>
      </c>
      <c r="AG149" s="48">
        <v>27.9</v>
      </c>
      <c r="AH149" s="48">
        <v>41</v>
      </c>
      <c r="AI149" s="41">
        <v>96</v>
      </c>
      <c r="AJ149" s="138">
        <v>-1.105</v>
      </c>
      <c r="AK149" s="48">
        <v>18.7</v>
      </c>
      <c r="AL149" s="41">
        <v>9</v>
      </c>
      <c r="AM149" s="138">
        <v>128.69999999999999</v>
      </c>
      <c r="AN149" s="138">
        <v>0.9</v>
      </c>
      <c r="AO149" s="48">
        <v>9.702</v>
      </c>
      <c r="AP149" s="139">
        <v>87.6</v>
      </c>
    </row>
    <row r="150" spans="1:42" x14ac:dyDescent="0.2">
      <c r="A150" s="142" t="s">
        <v>65</v>
      </c>
      <c r="B150" s="43" t="s">
        <v>56</v>
      </c>
      <c r="C150" s="43" t="s">
        <v>650</v>
      </c>
      <c r="D150" s="44" t="s">
        <v>1333</v>
      </c>
      <c r="E150" s="41" t="s">
        <v>1347</v>
      </c>
      <c r="F150" s="45"/>
      <c r="G150" s="41" t="s">
        <v>1335</v>
      </c>
      <c r="H150" s="41"/>
      <c r="I150" s="41" t="s">
        <v>1455</v>
      </c>
      <c r="J150" s="46">
        <v>39724</v>
      </c>
      <c r="K150" s="46">
        <v>43569</v>
      </c>
      <c r="L150" s="47">
        <v>0</v>
      </c>
      <c r="M150" s="41">
        <v>241</v>
      </c>
      <c r="N150" s="41">
        <v>6006</v>
      </c>
      <c r="O150" s="138">
        <v>-136.85</v>
      </c>
      <c r="P150" s="48">
        <v>19</v>
      </c>
      <c r="Q150" s="48">
        <v>51.466999999999999</v>
      </c>
      <c r="R150" s="41">
        <v>8</v>
      </c>
      <c r="S150" s="41">
        <v>323</v>
      </c>
      <c r="T150" s="138">
        <v>1.9550000000000001</v>
      </c>
      <c r="U150" s="48">
        <v>19.52</v>
      </c>
      <c r="V150" s="41">
        <v>1</v>
      </c>
      <c r="W150" s="41">
        <v>231</v>
      </c>
      <c r="X150" s="138">
        <v>0.17</v>
      </c>
      <c r="Y150" s="48">
        <v>14.48</v>
      </c>
      <c r="Z150" s="41">
        <v>1</v>
      </c>
      <c r="AA150" s="41">
        <v>939</v>
      </c>
      <c r="AB150" s="138">
        <v>0.51</v>
      </c>
      <c r="AC150" s="48">
        <v>12.08</v>
      </c>
      <c r="AD150" s="41">
        <v>1</v>
      </c>
      <c r="AE150" s="47">
        <v>1.2739411764705899</v>
      </c>
      <c r="AF150" s="47">
        <v>-0.247</v>
      </c>
      <c r="AG150" s="48">
        <v>29.8</v>
      </c>
      <c r="AH150" s="48">
        <v>17</v>
      </c>
      <c r="AI150" s="41">
        <v>98</v>
      </c>
      <c r="AJ150" s="138">
        <v>-2.2949999999999999</v>
      </c>
      <c r="AK150" s="48">
        <v>24</v>
      </c>
      <c r="AL150" s="41">
        <v>8</v>
      </c>
      <c r="AM150" s="138">
        <v>132.30000000000001</v>
      </c>
      <c r="AN150" s="138">
        <v>1.8</v>
      </c>
      <c r="AO150" s="48">
        <v>13.365</v>
      </c>
      <c r="AP150" s="139">
        <v>86.9</v>
      </c>
    </row>
    <row r="151" spans="1:42" x14ac:dyDescent="0.2">
      <c r="A151" s="142" t="s">
        <v>65</v>
      </c>
      <c r="B151" s="43" t="s">
        <v>56</v>
      </c>
      <c r="C151" s="43" t="s">
        <v>722</v>
      </c>
      <c r="D151" s="44" t="s">
        <v>1520</v>
      </c>
      <c r="E151" s="41" t="s">
        <v>1521</v>
      </c>
      <c r="F151" s="45"/>
      <c r="G151" s="41" t="s">
        <v>1325</v>
      </c>
      <c r="H151" s="41" t="s">
        <v>1326</v>
      </c>
      <c r="I151" s="41" t="s">
        <v>1522</v>
      </c>
      <c r="J151" s="46">
        <v>40692</v>
      </c>
      <c r="K151" s="46">
        <v>44177</v>
      </c>
      <c r="L151" s="47">
        <v>0.56000000000000005</v>
      </c>
      <c r="M151" s="41">
        <v>38</v>
      </c>
      <c r="N151" s="41">
        <v>4032</v>
      </c>
      <c r="O151" s="138">
        <v>31.704999999999998</v>
      </c>
      <c r="P151" s="48">
        <v>76</v>
      </c>
      <c r="Q151" s="48">
        <v>53.244</v>
      </c>
      <c r="R151" s="41">
        <v>7</v>
      </c>
      <c r="S151" s="41">
        <v>193</v>
      </c>
      <c r="T151" s="138">
        <v>7.31</v>
      </c>
      <c r="U151" s="48">
        <v>42.890999999999998</v>
      </c>
      <c r="V151" s="41">
        <v>4</v>
      </c>
      <c r="W151" s="41">
        <v>139</v>
      </c>
      <c r="X151" s="138">
        <v>3.23</v>
      </c>
      <c r="Y151" s="48">
        <v>36.627000000000002</v>
      </c>
      <c r="Z151" s="41">
        <v>4</v>
      </c>
      <c r="AA151" s="41">
        <v>547</v>
      </c>
      <c r="AB151" s="138">
        <v>8.33</v>
      </c>
      <c r="AC151" s="48">
        <v>33.582000000000001</v>
      </c>
      <c r="AD151" s="41">
        <v>4</v>
      </c>
      <c r="AE151" s="47">
        <v>3.9137142857142901</v>
      </c>
      <c r="AF151" s="47">
        <v>9.5000000000000001E-2</v>
      </c>
      <c r="AG151" s="48">
        <v>42.6</v>
      </c>
      <c r="AH151" s="48">
        <v>28</v>
      </c>
      <c r="AI151" s="41">
        <v>112</v>
      </c>
      <c r="AJ151" s="138">
        <v>-8.5000000000000006E-2</v>
      </c>
      <c r="AK151" s="48">
        <v>31.806000000000001</v>
      </c>
      <c r="AL151" s="41">
        <v>7</v>
      </c>
      <c r="AM151" s="138">
        <v>45.8</v>
      </c>
      <c r="AN151" s="138">
        <v>-4.05</v>
      </c>
      <c r="AO151" s="48">
        <v>24.38</v>
      </c>
      <c r="AP151" s="139">
        <v>86.3</v>
      </c>
    </row>
    <row r="152" spans="1:42" x14ac:dyDescent="0.2">
      <c r="A152" s="142" t="s">
        <v>68</v>
      </c>
      <c r="B152" s="43" t="s">
        <v>56</v>
      </c>
      <c r="C152" s="43" t="s">
        <v>722</v>
      </c>
      <c r="D152" s="44" t="s">
        <v>1523</v>
      </c>
      <c r="E152" s="41" t="s">
        <v>1524</v>
      </c>
      <c r="F152" s="45"/>
      <c r="G152" s="41" t="s">
        <v>1525</v>
      </c>
      <c r="H152" s="41"/>
      <c r="I152" s="41" t="s">
        <v>1526</v>
      </c>
      <c r="J152" s="46">
        <v>39869</v>
      </c>
      <c r="K152" s="46">
        <v>43762</v>
      </c>
      <c r="L152" s="47">
        <v>0</v>
      </c>
      <c r="M152" s="41">
        <v>117</v>
      </c>
      <c r="N152" s="41">
        <v>3902</v>
      </c>
      <c r="O152" s="138">
        <v>-12.58</v>
      </c>
      <c r="P152" s="48">
        <v>62</v>
      </c>
      <c r="Q152" s="48">
        <v>36.218000000000004</v>
      </c>
      <c r="R152" s="41">
        <v>8</v>
      </c>
      <c r="S152" s="41">
        <v>233</v>
      </c>
      <c r="T152" s="138">
        <v>6.0350000000000001</v>
      </c>
      <c r="U152" s="48">
        <v>15.721</v>
      </c>
      <c r="V152" s="41">
        <v>1</v>
      </c>
      <c r="W152" s="41">
        <v>154</v>
      </c>
      <c r="X152" s="138">
        <v>1.02</v>
      </c>
      <c r="Y152" s="48">
        <v>11.375999999999999</v>
      </c>
      <c r="Z152" s="41">
        <v>1</v>
      </c>
      <c r="AA152" s="41">
        <v>630</v>
      </c>
      <c r="AB152" s="138">
        <v>2.72</v>
      </c>
      <c r="AC152" s="48">
        <v>9.48</v>
      </c>
      <c r="AD152" s="41">
        <v>1</v>
      </c>
      <c r="AE152" s="47">
        <v>3.5739000000000001</v>
      </c>
      <c r="AF152" s="47">
        <v>0.1235</v>
      </c>
      <c r="AG152" s="48">
        <v>25.6</v>
      </c>
      <c r="AH152" s="48">
        <v>10</v>
      </c>
      <c r="AI152" s="41">
        <v>155</v>
      </c>
      <c r="AJ152" s="138">
        <v>0.76500000000000001</v>
      </c>
      <c r="AK152" s="48">
        <v>16.8</v>
      </c>
      <c r="AL152" s="41">
        <v>8</v>
      </c>
      <c r="AM152" s="138">
        <v>57.3</v>
      </c>
      <c r="AN152" s="138">
        <v>-0.63</v>
      </c>
      <c r="AO152" s="48">
        <v>8.0640000000000001</v>
      </c>
      <c r="AP152" s="139">
        <v>85.5</v>
      </c>
    </row>
    <row r="153" spans="1:42" x14ac:dyDescent="0.2">
      <c r="A153" s="143" t="s">
        <v>65</v>
      </c>
      <c r="B153" s="144" t="s">
        <v>56</v>
      </c>
      <c r="C153" s="144" t="s">
        <v>722</v>
      </c>
      <c r="D153" s="145" t="s">
        <v>592</v>
      </c>
      <c r="E153" s="41" t="s">
        <v>1527</v>
      </c>
      <c r="F153" s="45"/>
      <c r="G153" s="41" t="s">
        <v>444</v>
      </c>
      <c r="H153" s="41" t="s">
        <v>445</v>
      </c>
      <c r="I153" s="41" t="s">
        <v>1528</v>
      </c>
      <c r="J153" s="46">
        <v>41589</v>
      </c>
      <c r="K153" s="46">
        <v>43949</v>
      </c>
      <c r="L153" s="47">
        <v>0</v>
      </c>
      <c r="M153" s="41">
        <v>275</v>
      </c>
      <c r="N153" s="41">
        <v>3904</v>
      </c>
      <c r="O153" s="138">
        <v>22.61</v>
      </c>
      <c r="P153" s="48">
        <v>73</v>
      </c>
      <c r="Q153" s="48">
        <v>37.18</v>
      </c>
      <c r="R153" s="41">
        <v>4</v>
      </c>
      <c r="S153" s="41">
        <v>181</v>
      </c>
      <c r="T153" s="138">
        <v>3.3149999999999999</v>
      </c>
      <c r="U153" s="48">
        <v>31.32</v>
      </c>
      <c r="V153" s="41">
        <v>3</v>
      </c>
      <c r="W153" s="41">
        <v>145</v>
      </c>
      <c r="X153" s="138">
        <v>3.8250000000000002</v>
      </c>
      <c r="Y153" s="48">
        <v>23.49</v>
      </c>
      <c r="Z153" s="41">
        <v>3</v>
      </c>
      <c r="AA153" s="41">
        <v>536</v>
      </c>
      <c r="AB153" s="138">
        <v>4.93</v>
      </c>
      <c r="AC153" s="48">
        <v>19.98</v>
      </c>
      <c r="AD153" s="41">
        <v>3</v>
      </c>
      <c r="AE153" s="47">
        <v>4.9614642857142899</v>
      </c>
      <c r="AF153" s="47">
        <v>0.152</v>
      </c>
      <c r="AG153" s="48">
        <v>26.1</v>
      </c>
      <c r="AH153" s="48">
        <v>28</v>
      </c>
      <c r="AI153" s="41">
        <v>78</v>
      </c>
      <c r="AJ153" s="138">
        <v>-2.89</v>
      </c>
      <c r="AK153" s="48">
        <v>11.2</v>
      </c>
      <c r="AL153" s="41">
        <v>4</v>
      </c>
      <c r="AM153" s="138">
        <v>26.5</v>
      </c>
      <c r="AN153" s="138">
        <v>-1.71</v>
      </c>
      <c r="AO153" s="48">
        <v>5.4669999999999996</v>
      </c>
      <c r="AP153" s="139">
        <v>83.6</v>
      </c>
    </row>
    <row r="154" spans="1:42" x14ac:dyDescent="0.2">
      <c r="A154" s="143" t="s">
        <v>67</v>
      </c>
      <c r="B154" s="144" t="s">
        <v>56</v>
      </c>
      <c r="C154" s="144" t="s">
        <v>722</v>
      </c>
      <c r="D154" s="145" t="s">
        <v>331</v>
      </c>
      <c r="E154" s="41" t="s">
        <v>723</v>
      </c>
      <c r="F154" s="45"/>
      <c r="G154" s="41" t="s">
        <v>724</v>
      </c>
      <c r="H154" s="41" t="s">
        <v>725</v>
      </c>
      <c r="I154" s="41" t="s">
        <v>726</v>
      </c>
      <c r="J154" s="46">
        <v>41679</v>
      </c>
      <c r="K154" s="46">
        <v>44085</v>
      </c>
      <c r="L154" s="47">
        <v>0</v>
      </c>
      <c r="M154" s="41">
        <v>136</v>
      </c>
      <c r="N154" s="41">
        <v>9562</v>
      </c>
      <c r="O154" s="138">
        <v>361.505</v>
      </c>
      <c r="P154" s="48">
        <v>100</v>
      </c>
      <c r="Q154" s="48">
        <v>41.552</v>
      </c>
      <c r="R154" s="41">
        <v>5</v>
      </c>
      <c r="S154" s="41">
        <v>314</v>
      </c>
      <c r="T154" s="138">
        <v>3.91</v>
      </c>
      <c r="U154" s="48">
        <v>24.86</v>
      </c>
      <c r="V154" s="41">
        <v>1</v>
      </c>
      <c r="W154" s="41">
        <v>328</v>
      </c>
      <c r="X154" s="138">
        <v>4.08</v>
      </c>
      <c r="Y154" s="48">
        <v>17.93</v>
      </c>
      <c r="Z154" s="41">
        <v>1</v>
      </c>
      <c r="AA154" s="41">
        <v>1226</v>
      </c>
      <c r="AB154" s="138">
        <v>11.39</v>
      </c>
      <c r="AC154" s="48">
        <v>14.96</v>
      </c>
      <c r="AD154" s="41">
        <v>1</v>
      </c>
      <c r="AE154" s="47">
        <v>3.8351470588235301</v>
      </c>
      <c r="AF154" s="47">
        <v>1.9E-2</v>
      </c>
      <c r="AG154" s="48">
        <v>27.2</v>
      </c>
      <c r="AH154" s="48">
        <v>34</v>
      </c>
      <c r="AI154" s="41">
        <v>125</v>
      </c>
      <c r="AJ154" s="138">
        <v>8.5000000000000006E-2</v>
      </c>
      <c r="AK154" s="48">
        <v>14.3</v>
      </c>
      <c r="AL154" s="41">
        <v>5</v>
      </c>
      <c r="AM154" s="138">
        <v>86</v>
      </c>
      <c r="AN154" s="138">
        <v>-0.54</v>
      </c>
      <c r="AO154" s="48">
        <v>8.08</v>
      </c>
      <c r="AP154" s="139">
        <v>79.7</v>
      </c>
    </row>
    <row r="155" spans="1:42" x14ac:dyDescent="0.2">
      <c r="A155" s="143" t="s">
        <v>65</v>
      </c>
      <c r="B155" s="144" t="s">
        <v>56</v>
      </c>
      <c r="C155" s="144" t="s">
        <v>694</v>
      </c>
      <c r="D155" s="145" t="s">
        <v>1333</v>
      </c>
      <c r="E155" s="41" t="s">
        <v>1529</v>
      </c>
      <c r="F155" s="45"/>
      <c r="G155" s="41" t="s">
        <v>1489</v>
      </c>
      <c r="H155" s="41"/>
      <c r="I155" s="41" t="s">
        <v>951</v>
      </c>
      <c r="J155" s="46">
        <v>40746</v>
      </c>
      <c r="K155" s="46">
        <v>43853</v>
      </c>
      <c r="L155" s="47">
        <v>0</v>
      </c>
      <c r="M155" s="41">
        <v>34</v>
      </c>
      <c r="N155" s="41">
        <v>6572</v>
      </c>
      <c r="O155" s="138">
        <v>-43.604999999999997</v>
      </c>
      <c r="P155" s="48">
        <v>51</v>
      </c>
      <c r="Q155" s="48">
        <v>39.167999999999999</v>
      </c>
      <c r="R155" s="41">
        <v>7</v>
      </c>
      <c r="S155" s="41">
        <v>346</v>
      </c>
      <c r="T155" s="138">
        <v>4.5049999999999999</v>
      </c>
      <c r="U155" s="48">
        <v>18.32</v>
      </c>
      <c r="V155" s="41">
        <v>1</v>
      </c>
      <c r="W155" s="41">
        <v>241</v>
      </c>
      <c r="X155" s="138">
        <v>0.85</v>
      </c>
      <c r="Y155" s="48">
        <v>13.28</v>
      </c>
      <c r="Z155" s="41">
        <v>1</v>
      </c>
      <c r="AA155" s="41">
        <v>970</v>
      </c>
      <c r="AB155" s="138">
        <v>2.6349999999999998</v>
      </c>
      <c r="AC155" s="48">
        <v>11.04</v>
      </c>
      <c r="AD155" s="41">
        <v>1</v>
      </c>
      <c r="AE155" s="47">
        <v>1.8310625</v>
      </c>
      <c r="AF155" s="47">
        <v>-5.7000000000000002E-2</v>
      </c>
      <c r="AG155" s="48">
        <v>26.1</v>
      </c>
      <c r="AH155" s="48">
        <v>16</v>
      </c>
      <c r="AI155" s="41">
        <v>85</v>
      </c>
      <c r="AJ155" s="138">
        <v>-1.87</v>
      </c>
      <c r="AK155" s="48">
        <v>14.321999999999999</v>
      </c>
      <c r="AL155" s="41">
        <v>7</v>
      </c>
      <c r="AM155" s="138">
        <v>112.8</v>
      </c>
      <c r="AN155" s="138">
        <v>-0.99</v>
      </c>
      <c r="AO155" s="48">
        <v>4.3239999999999998</v>
      </c>
      <c r="AP155" s="139">
        <v>79.5</v>
      </c>
    </row>
    <row r="156" spans="1:42" x14ac:dyDescent="0.2">
      <c r="A156" s="143" t="s">
        <v>67</v>
      </c>
      <c r="B156" s="144" t="s">
        <v>56</v>
      </c>
      <c r="C156" s="144" t="s">
        <v>722</v>
      </c>
      <c r="D156" s="145" t="s">
        <v>454</v>
      </c>
      <c r="E156" s="41" t="s">
        <v>1530</v>
      </c>
      <c r="F156" s="45"/>
      <c r="G156" s="41" t="s">
        <v>1244</v>
      </c>
      <c r="H156" s="41" t="s">
        <v>1245</v>
      </c>
      <c r="I156" s="41" t="s">
        <v>1531</v>
      </c>
      <c r="J156" s="46">
        <v>41072</v>
      </c>
      <c r="K156" s="46">
        <v>43825</v>
      </c>
      <c r="L156" s="47">
        <v>0</v>
      </c>
      <c r="M156" s="41">
        <v>305</v>
      </c>
      <c r="N156" s="41">
        <v>7512</v>
      </c>
      <c r="O156" s="138">
        <v>215.9</v>
      </c>
      <c r="P156" s="48">
        <v>98</v>
      </c>
      <c r="Q156" s="48">
        <v>45.1</v>
      </c>
      <c r="R156" s="41">
        <v>6</v>
      </c>
      <c r="S156" s="41">
        <v>231</v>
      </c>
      <c r="T156" s="138">
        <v>2.89</v>
      </c>
      <c r="U156" s="48">
        <v>24.8</v>
      </c>
      <c r="V156" s="41">
        <v>2</v>
      </c>
      <c r="W156" s="41">
        <v>240</v>
      </c>
      <c r="X156" s="138">
        <v>1.4450000000000001</v>
      </c>
      <c r="Y156" s="48">
        <v>18.399999999999999</v>
      </c>
      <c r="Z156" s="41">
        <v>2</v>
      </c>
      <c r="AA156" s="41">
        <v>878</v>
      </c>
      <c r="AB156" s="138">
        <v>3.4849999999999999</v>
      </c>
      <c r="AC156" s="48">
        <v>15.6</v>
      </c>
      <c r="AD156" s="41">
        <v>2</v>
      </c>
      <c r="AE156" s="47">
        <v>2.1977777777777798</v>
      </c>
      <c r="AF156" s="47">
        <v>-3.7999999999999999E-2</v>
      </c>
      <c r="AG156" s="48">
        <v>26.9</v>
      </c>
      <c r="AH156" s="48">
        <v>9</v>
      </c>
      <c r="AI156" s="41">
        <v>122</v>
      </c>
      <c r="AJ156" s="138">
        <v>-8.5000000000000006E-2</v>
      </c>
      <c r="AK156" s="48">
        <v>16.600000000000001</v>
      </c>
      <c r="AL156" s="41">
        <v>6</v>
      </c>
      <c r="AM156" s="138">
        <v>129.30000000000001</v>
      </c>
      <c r="AN156" s="138">
        <v>1.8</v>
      </c>
      <c r="AO156" s="48">
        <v>8.6999999999999993</v>
      </c>
      <c r="AP156" s="139">
        <v>76.7</v>
      </c>
    </row>
    <row r="157" spans="1:42" x14ac:dyDescent="0.2">
      <c r="A157" s="143" t="s">
        <v>65</v>
      </c>
      <c r="B157" s="144" t="s">
        <v>56</v>
      </c>
      <c r="C157" s="144" t="s">
        <v>650</v>
      </c>
      <c r="D157" s="145" t="s">
        <v>1333</v>
      </c>
      <c r="E157" s="41" t="s">
        <v>1532</v>
      </c>
      <c r="F157" s="45"/>
      <c r="G157" s="41" t="s">
        <v>1489</v>
      </c>
      <c r="H157" s="41"/>
      <c r="I157" s="41" t="s">
        <v>1533</v>
      </c>
      <c r="J157" s="46">
        <v>41574</v>
      </c>
      <c r="K157" s="46">
        <v>43700</v>
      </c>
      <c r="L157" s="47">
        <v>0</v>
      </c>
      <c r="M157" s="41">
        <v>117</v>
      </c>
      <c r="N157" s="41">
        <v>6465</v>
      </c>
      <c r="O157" s="138">
        <v>-4.6749999999999998</v>
      </c>
      <c r="P157" s="48">
        <v>65</v>
      </c>
      <c r="Q157" s="48">
        <v>40.685000000000002</v>
      </c>
      <c r="R157" s="41">
        <v>5</v>
      </c>
      <c r="S157" s="41">
        <v>322</v>
      </c>
      <c r="T157" s="138">
        <v>5.0149999999999997</v>
      </c>
      <c r="U157" s="48">
        <v>16.510999999999999</v>
      </c>
      <c r="V157" s="41">
        <v>1</v>
      </c>
      <c r="W157" s="41">
        <v>254</v>
      </c>
      <c r="X157" s="138">
        <v>1.87</v>
      </c>
      <c r="Y157" s="48">
        <v>11.929</v>
      </c>
      <c r="Z157" s="41">
        <v>1</v>
      </c>
      <c r="AA157" s="41">
        <v>966</v>
      </c>
      <c r="AB157" s="138">
        <v>4.25</v>
      </c>
      <c r="AC157" s="48">
        <v>9.9540000000000006</v>
      </c>
      <c r="AD157" s="41">
        <v>1</v>
      </c>
      <c r="AE157" s="47">
        <v>1.504</v>
      </c>
      <c r="AF157" s="47">
        <v>-9.4999999999999998E-3</v>
      </c>
      <c r="AG157" s="48">
        <v>24.2</v>
      </c>
      <c r="AH157" s="48">
        <v>5</v>
      </c>
      <c r="AI157" s="41">
        <v>79</v>
      </c>
      <c r="AJ157" s="138">
        <v>0.42499999999999999</v>
      </c>
      <c r="AK157" s="48">
        <v>14.288</v>
      </c>
      <c r="AL157" s="41">
        <v>5</v>
      </c>
      <c r="AM157" s="138">
        <v>72</v>
      </c>
      <c r="AN157" s="138">
        <v>-1.98</v>
      </c>
      <c r="AO157" s="48">
        <v>8.32</v>
      </c>
      <c r="AP157" s="139">
        <v>67.3</v>
      </c>
    </row>
    <row r="158" spans="1:42" x14ac:dyDescent="0.2">
      <c r="A158" s="141" t="s">
        <v>62</v>
      </c>
      <c r="B158" s="41" t="s">
        <v>16</v>
      </c>
      <c r="C158" s="41" t="s">
        <v>16</v>
      </c>
      <c r="D158" s="44" t="s">
        <v>843</v>
      </c>
      <c r="E158" s="41" t="s">
        <v>1534</v>
      </c>
      <c r="F158" s="45"/>
      <c r="G158" s="41" t="s">
        <v>1535</v>
      </c>
      <c r="H158" s="41"/>
      <c r="I158" s="41" t="s">
        <v>1536</v>
      </c>
      <c r="J158" s="46">
        <v>42591</v>
      </c>
      <c r="K158" s="46">
        <v>44172</v>
      </c>
      <c r="L158" s="47">
        <v>0</v>
      </c>
      <c r="M158" s="41">
        <v>52</v>
      </c>
      <c r="N158" s="41">
        <v>8704</v>
      </c>
      <c r="O158" s="138">
        <v>247.9</v>
      </c>
      <c r="P158" s="48">
        <v>92</v>
      </c>
      <c r="Q158" s="48">
        <v>38.128999999999998</v>
      </c>
      <c r="R158" s="41">
        <v>3</v>
      </c>
      <c r="S158" s="41">
        <v>336</v>
      </c>
      <c r="T158" s="138">
        <v>20.6</v>
      </c>
      <c r="U158" s="48">
        <v>33.744</v>
      </c>
      <c r="V158" s="41">
        <v>3</v>
      </c>
      <c r="W158" s="41">
        <v>299</v>
      </c>
      <c r="X158" s="138">
        <v>11.6</v>
      </c>
      <c r="Y158" s="48">
        <v>27.132000000000001</v>
      </c>
      <c r="Z158" s="41">
        <v>3</v>
      </c>
      <c r="AA158" s="41">
        <v>1114</v>
      </c>
      <c r="AB158" s="138">
        <v>37.700000000000003</v>
      </c>
      <c r="AC158" s="48">
        <v>24.091999999999999</v>
      </c>
      <c r="AD158" s="41">
        <v>3</v>
      </c>
      <c r="AE158" s="47">
        <v>2.4643000000000002</v>
      </c>
      <c r="AF158" s="47">
        <v>-0.28999999999999998</v>
      </c>
      <c r="AG158" s="48">
        <v>32.799999999999997</v>
      </c>
      <c r="AH158" s="48">
        <v>20</v>
      </c>
      <c r="AI158" s="41">
        <v>136</v>
      </c>
      <c r="AJ158" s="138">
        <v>-2.2999999999999998</v>
      </c>
      <c r="AK158" s="48">
        <v>14.94</v>
      </c>
      <c r="AL158" s="41">
        <v>3</v>
      </c>
      <c r="AM158" s="138">
        <v>33.1</v>
      </c>
      <c r="AN158" s="138">
        <v>-6.8</v>
      </c>
      <c r="AO158" s="48">
        <v>9.9429999999999996</v>
      </c>
      <c r="AP158" s="139">
        <v>364.8</v>
      </c>
    </row>
    <row r="159" spans="1:42" x14ac:dyDescent="0.2">
      <c r="A159" s="141" t="s">
        <v>62</v>
      </c>
      <c r="B159" s="41" t="s">
        <v>16</v>
      </c>
      <c r="C159" s="41" t="s">
        <v>16</v>
      </c>
      <c r="D159" s="44" t="s">
        <v>843</v>
      </c>
      <c r="E159" s="41" t="s">
        <v>1537</v>
      </c>
      <c r="F159" s="45" t="s">
        <v>1538</v>
      </c>
      <c r="G159" s="41" t="s">
        <v>902</v>
      </c>
      <c r="H159" s="41" t="s">
        <v>903</v>
      </c>
      <c r="I159" s="41" t="s">
        <v>1539</v>
      </c>
      <c r="J159" s="46">
        <v>40880</v>
      </c>
      <c r="K159" s="46">
        <v>43941</v>
      </c>
      <c r="L159" s="47">
        <v>1.59</v>
      </c>
      <c r="M159" s="41">
        <v>283</v>
      </c>
      <c r="N159" s="41">
        <v>8669</v>
      </c>
      <c r="O159" s="138">
        <v>428.2</v>
      </c>
      <c r="P159" s="48">
        <v>99</v>
      </c>
      <c r="Q159" s="48">
        <v>59.07</v>
      </c>
      <c r="R159" s="41">
        <v>7</v>
      </c>
      <c r="S159" s="41">
        <v>307</v>
      </c>
      <c r="T159" s="138">
        <v>15.9</v>
      </c>
      <c r="U159" s="48">
        <v>48.685000000000002</v>
      </c>
      <c r="V159" s="41">
        <v>7</v>
      </c>
      <c r="W159" s="41">
        <v>275</v>
      </c>
      <c r="X159" s="138">
        <v>8.1999999999999993</v>
      </c>
      <c r="Y159" s="48">
        <v>41.131999999999998</v>
      </c>
      <c r="Z159" s="41">
        <v>7</v>
      </c>
      <c r="AA159" s="41">
        <v>1053</v>
      </c>
      <c r="AB159" s="138">
        <v>33.9</v>
      </c>
      <c r="AC159" s="48">
        <v>37.219000000000001</v>
      </c>
      <c r="AD159" s="41">
        <v>7</v>
      </c>
      <c r="AE159" s="47">
        <v>2.0967017543859598</v>
      </c>
      <c r="AF159" s="47">
        <v>-0.23</v>
      </c>
      <c r="AG159" s="48">
        <v>42.4</v>
      </c>
      <c r="AH159" s="48">
        <v>57</v>
      </c>
      <c r="AI159" s="41">
        <v>94</v>
      </c>
      <c r="AJ159" s="138">
        <v>0.3</v>
      </c>
      <c r="AK159" s="48">
        <v>31.8</v>
      </c>
      <c r="AL159" s="41">
        <v>7</v>
      </c>
      <c r="AM159" s="138">
        <v>140.80000000000001</v>
      </c>
      <c r="AN159" s="138">
        <v>-0.6</v>
      </c>
      <c r="AO159" s="48">
        <v>21.62</v>
      </c>
      <c r="AP159" s="139">
        <v>297.60000000000002</v>
      </c>
    </row>
    <row r="160" spans="1:42" x14ac:dyDescent="0.2">
      <c r="A160" s="141" t="s">
        <v>62</v>
      </c>
      <c r="B160" s="41" t="s">
        <v>16</v>
      </c>
      <c r="C160" s="41" t="s">
        <v>16</v>
      </c>
      <c r="D160" s="44" t="s">
        <v>843</v>
      </c>
      <c r="E160" s="41" t="s">
        <v>900</v>
      </c>
      <c r="F160" s="45" t="s">
        <v>901</v>
      </c>
      <c r="G160" s="41" t="s">
        <v>902</v>
      </c>
      <c r="H160" s="41" t="s">
        <v>903</v>
      </c>
      <c r="I160" s="41" t="s">
        <v>904</v>
      </c>
      <c r="J160" s="46">
        <v>40824</v>
      </c>
      <c r="K160" s="46">
        <v>43854</v>
      </c>
      <c r="L160" s="47">
        <v>2.38</v>
      </c>
      <c r="M160" s="41">
        <v>305</v>
      </c>
      <c r="N160" s="41">
        <v>8803</v>
      </c>
      <c r="O160" s="138">
        <v>555.6</v>
      </c>
      <c r="P160" s="48">
        <v>100</v>
      </c>
      <c r="Q160" s="48">
        <v>60.17</v>
      </c>
      <c r="R160" s="41">
        <v>7</v>
      </c>
      <c r="S160" s="41">
        <v>299</v>
      </c>
      <c r="T160" s="138">
        <v>11.8</v>
      </c>
      <c r="U160" s="48">
        <v>51.3</v>
      </c>
      <c r="V160" s="41">
        <v>6</v>
      </c>
      <c r="W160" s="41">
        <v>257</v>
      </c>
      <c r="X160" s="138">
        <v>9.9</v>
      </c>
      <c r="Y160" s="48">
        <v>43.51</v>
      </c>
      <c r="Z160" s="41">
        <v>6</v>
      </c>
      <c r="AA160" s="41">
        <v>1024</v>
      </c>
      <c r="AB160" s="138">
        <v>38.1</v>
      </c>
      <c r="AC160" s="48">
        <v>39.520000000000003</v>
      </c>
      <c r="AD160" s="41">
        <v>6</v>
      </c>
      <c r="AE160" s="47">
        <v>2.8116440677966099</v>
      </c>
      <c r="AF160" s="47">
        <v>-0.21</v>
      </c>
      <c r="AG160" s="48">
        <v>43.4</v>
      </c>
      <c r="AH160" s="48">
        <v>59</v>
      </c>
      <c r="AI160" s="41">
        <v>99</v>
      </c>
      <c r="AJ160" s="138">
        <v>-3.4</v>
      </c>
      <c r="AK160" s="48">
        <v>33.6</v>
      </c>
      <c r="AL160" s="41">
        <v>7</v>
      </c>
      <c r="AM160" s="138">
        <v>142.69999999999999</v>
      </c>
      <c r="AN160" s="138">
        <v>0.5</v>
      </c>
      <c r="AO160" s="48">
        <v>23</v>
      </c>
      <c r="AP160" s="139">
        <v>289.2</v>
      </c>
    </row>
    <row r="161" spans="1:42" x14ac:dyDescent="0.2">
      <c r="A161" s="141" t="s">
        <v>62</v>
      </c>
      <c r="B161" s="41" t="s">
        <v>16</v>
      </c>
      <c r="C161" s="41" t="s">
        <v>16</v>
      </c>
      <c r="D161" s="44" t="s">
        <v>843</v>
      </c>
      <c r="E161" s="41" t="s">
        <v>969</v>
      </c>
      <c r="F161" s="45" t="s">
        <v>1540</v>
      </c>
      <c r="G161" s="41" t="s">
        <v>1541</v>
      </c>
      <c r="H161" s="41" t="s">
        <v>1542</v>
      </c>
      <c r="I161" s="41" t="s">
        <v>1543</v>
      </c>
      <c r="J161" s="46">
        <v>41320</v>
      </c>
      <c r="K161" s="46">
        <v>44012</v>
      </c>
      <c r="L161" s="47">
        <v>2.85</v>
      </c>
      <c r="M161" s="41">
        <v>212</v>
      </c>
      <c r="N161" s="41">
        <v>8674</v>
      </c>
      <c r="O161" s="138">
        <v>443.6</v>
      </c>
      <c r="P161" s="48">
        <v>99</v>
      </c>
      <c r="Q161" s="48">
        <v>55.533000000000001</v>
      </c>
      <c r="R161" s="41">
        <v>6</v>
      </c>
      <c r="S161" s="41">
        <v>276</v>
      </c>
      <c r="T161" s="138">
        <v>11</v>
      </c>
      <c r="U161" s="48">
        <v>47.866</v>
      </c>
      <c r="V161" s="41">
        <v>6</v>
      </c>
      <c r="W161" s="41">
        <v>299</v>
      </c>
      <c r="X161" s="138">
        <v>13.6</v>
      </c>
      <c r="Y161" s="48">
        <v>40.04</v>
      </c>
      <c r="Z161" s="41">
        <v>6</v>
      </c>
      <c r="AA161" s="41">
        <v>1058</v>
      </c>
      <c r="AB161" s="138">
        <v>39.799999999999997</v>
      </c>
      <c r="AC161" s="48">
        <v>36.127000000000002</v>
      </c>
      <c r="AD161" s="41">
        <v>6</v>
      </c>
      <c r="AE161" s="47">
        <v>3.1283541666666701</v>
      </c>
      <c r="AF161" s="47">
        <v>-0.17</v>
      </c>
      <c r="AG161" s="48">
        <v>41.4</v>
      </c>
      <c r="AH161" s="48">
        <v>48</v>
      </c>
      <c r="AI161" s="41">
        <v>93</v>
      </c>
      <c r="AJ161" s="138">
        <v>-4</v>
      </c>
      <c r="AK161" s="48">
        <v>29.3</v>
      </c>
      <c r="AL161" s="41">
        <v>6</v>
      </c>
      <c r="AM161" s="138">
        <v>104.9</v>
      </c>
      <c r="AN161" s="138">
        <v>-3</v>
      </c>
      <c r="AO161" s="48">
        <v>19.401</v>
      </c>
      <c r="AP161" s="139">
        <v>288.3</v>
      </c>
    </row>
    <row r="162" spans="1:42" x14ac:dyDescent="0.2">
      <c r="A162" s="141" t="s">
        <v>67</v>
      </c>
      <c r="B162" s="41" t="s">
        <v>16</v>
      </c>
      <c r="C162" s="41" t="s">
        <v>16</v>
      </c>
      <c r="D162" s="44" t="s">
        <v>823</v>
      </c>
      <c r="E162" s="41" t="s">
        <v>824</v>
      </c>
      <c r="F162" s="45"/>
      <c r="G162" s="41" t="s">
        <v>825</v>
      </c>
      <c r="H162" s="41" t="s">
        <v>826</v>
      </c>
      <c r="I162" s="41" t="s">
        <v>827</v>
      </c>
      <c r="J162" s="46">
        <v>40956</v>
      </c>
      <c r="K162" s="46">
        <v>43735</v>
      </c>
      <c r="L162" s="47">
        <v>1.1499999999999999</v>
      </c>
      <c r="M162" s="41">
        <v>76</v>
      </c>
      <c r="N162" s="41">
        <v>12128</v>
      </c>
      <c r="O162" s="138">
        <v>636.5</v>
      </c>
      <c r="P162" s="48">
        <v>100</v>
      </c>
      <c r="Q162" s="48">
        <v>49.92</v>
      </c>
      <c r="R162" s="41">
        <v>6</v>
      </c>
      <c r="S162" s="41">
        <v>388</v>
      </c>
      <c r="T162" s="138">
        <v>18.899999999999999</v>
      </c>
      <c r="U162" s="48">
        <v>37.06</v>
      </c>
      <c r="V162" s="41">
        <v>4</v>
      </c>
      <c r="W162" s="41">
        <v>368</v>
      </c>
      <c r="X162" s="138">
        <v>10.8</v>
      </c>
      <c r="Y162" s="48">
        <v>29.835000000000001</v>
      </c>
      <c r="Z162" s="41">
        <v>4</v>
      </c>
      <c r="AA162" s="41">
        <v>1422</v>
      </c>
      <c r="AB162" s="138">
        <v>40.1</v>
      </c>
      <c r="AC162" s="48">
        <v>26.434999999999999</v>
      </c>
      <c r="AD162" s="41">
        <v>4</v>
      </c>
      <c r="AE162" s="47">
        <v>3.1855357142857201</v>
      </c>
      <c r="AF162" s="47">
        <v>-0.13</v>
      </c>
      <c r="AG162" s="48">
        <v>35.9</v>
      </c>
      <c r="AH162" s="48">
        <v>28</v>
      </c>
      <c r="AI162" s="41">
        <v>129</v>
      </c>
      <c r="AJ162" s="138">
        <v>-3.3</v>
      </c>
      <c r="AK162" s="48">
        <v>28.106000000000002</v>
      </c>
      <c r="AL162" s="41">
        <v>6</v>
      </c>
      <c r="AM162" s="138">
        <v>97.4</v>
      </c>
      <c r="AN162" s="138">
        <v>-11.4</v>
      </c>
      <c r="AO162" s="48">
        <v>21.053999999999998</v>
      </c>
      <c r="AP162" s="139">
        <v>282.39999999999998</v>
      </c>
    </row>
    <row r="163" spans="1:42" x14ac:dyDescent="0.2">
      <c r="A163" s="141" t="s">
        <v>62</v>
      </c>
      <c r="B163" s="41" t="s">
        <v>16</v>
      </c>
      <c r="C163" s="41" t="s">
        <v>16</v>
      </c>
      <c r="D163" s="44" t="s">
        <v>806</v>
      </c>
      <c r="E163" s="41" t="s">
        <v>1544</v>
      </c>
      <c r="F163" s="45" t="s">
        <v>1545</v>
      </c>
      <c r="G163" s="41" t="s">
        <v>1546</v>
      </c>
      <c r="H163" s="41" t="s">
        <v>1547</v>
      </c>
      <c r="I163" s="41" t="s">
        <v>438</v>
      </c>
      <c r="J163" s="46">
        <v>42088</v>
      </c>
      <c r="K163" s="46">
        <v>43750</v>
      </c>
      <c r="L163" s="47">
        <v>1.03</v>
      </c>
      <c r="M163" s="41">
        <v>304</v>
      </c>
      <c r="N163" s="41">
        <v>10489</v>
      </c>
      <c r="O163" s="138">
        <v>212.1</v>
      </c>
      <c r="P163" s="48">
        <v>89</v>
      </c>
      <c r="Q163" s="48">
        <v>56.43</v>
      </c>
      <c r="R163" s="41">
        <v>3</v>
      </c>
      <c r="S163" s="41">
        <v>418</v>
      </c>
      <c r="T163" s="138">
        <v>18.399999999999999</v>
      </c>
      <c r="U163" s="48">
        <v>35.36</v>
      </c>
      <c r="V163" s="41">
        <v>2</v>
      </c>
      <c r="W163" s="41">
        <v>314</v>
      </c>
      <c r="X163" s="138">
        <v>7.7</v>
      </c>
      <c r="Y163" s="48">
        <v>28.96</v>
      </c>
      <c r="Z163" s="41">
        <v>2</v>
      </c>
      <c r="AA163" s="41">
        <v>1332</v>
      </c>
      <c r="AB163" s="138">
        <v>33</v>
      </c>
      <c r="AC163" s="48">
        <v>25.76</v>
      </c>
      <c r="AD163" s="41">
        <v>2</v>
      </c>
      <c r="AE163" s="47">
        <v>1.6773846153846199</v>
      </c>
      <c r="AF163" s="47">
        <v>-0.4</v>
      </c>
      <c r="AG163" s="48">
        <v>39</v>
      </c>
      <c r="AH163" s="48">
        <v>13</v>
      </c>
      <c r="AI163" s="41">
        <v>144</v>
      </c>
      <c r="AJ163" s="138">
        <v>-3.1</v>
      </c>
      <c r="AK163" s="48">
        <v>30.7</v>
      </c>
      <c r="AL163" s="41">
        <v>3</v>
      </c>
      <c r="AM163" s="138">
        <v>61</v>
      </c>
      <c r="AN163" s="138">
        <v>-10.1</v>
      </c>
      <c r="AO163" s="48">
        <v>17.079999999999998</v>
      </c>
      <c r="AP163" s="139">
        <v>274.5</v>
      </c>
    </row>
    <row r="164" spans="1:42" x14ac:dyDescent="0.2">
      <c r="A164" s="141" t="s">
        <v>62</v>
      </c>
      <c r="B164" s="41" t="s">
        <v>16</v>
      </c>
      <c r="C164" s="41" t="s">
        <v>16</v>
      </c>
      <c r="D164" s="44" t="s">
        <v>806</v>
      </c>
      <c r="E164" s="41" t="s">
        <v>809</v>
      </c>
      <c r="F164" s="45" t="s">
        <v>889</v>
      </c>
      <c r="G164" s="41" t="s">
        <v>890</v>
      </c>
      <c r="H164" s="41" t="s">
        <v>891</v>
      </c>
      <c r="I164" s="41" t="s">
        <v>892</v>
      </c>
      <c r="J164" s="46">
        <v>40769</v>
      </c>
      <c r="K164" s="46">
        <v>43538</v>
      </c>
      <c r="L164" s="47">
        <v>2.91</v>
      </c>
      <c r="M164" s="41">
        <v>305</v>
      </c>
      <c r="N164" s="41">
        <v>11223</v>
      </c>
      <c r="O164" s="138">
        <v>560.4</v>
      </c>
      <c r="P164" s="48">
        <v>100</v>
      </c>
      <c r="Q164" s="48">
        <v>60.28</v>
      </c>
      <c r="R164" s="41">
        <v>6</v>
      </c>
      <c r="S164" s="41">
        <v>378</v>
      </c>
      <c r="T164" s="138">
        <v>15.8</v>
      </c>
      <c r="U164" s="48">
        <v>42.588000000000001</v>
      </c>
      <c r="V164" s="41">
        <v>5</v>
      </c>
      <c r="W164" s="41">
        <v>362</v>
      </c>
      <c r="X164" s="138">
        <v>14.4</v>
      </c>
      <c r="Y164" s="48">
        <v>36.808</v>
      </c>
      <c r="Z164" s="41">
        <v>5</v>
      </c>
      <c r="AA164" s="41">
        <v>1382</v>
      </c>
      <c r="AB164" s="138">
        <v>45.1</v>
      </c>
      <c r="AC164" s="48">
        <v>33.454000000000001</v>
      </c>
      <c r="AD164" s="41">
        <v>5</v>
      </c>
      <c r="AE164" s="47">
        <v>1.8906585365853701</v>
      </c>
      <c r="AF164" s="47">
        <v>-0.41</v>
      </c>
      <c r="AG164" s="48">
        <v>43.6</v>
      </c>
      <c r="AH164" s="48">
        <v>41</v>
      </c>
      <c r="AI164" s="41">
        <v>151</v>
      </c>
      <c r="AJ164" s="138">
        <v>3.1</v>
      </c>
      <c r="AK164" s="48">
        <v>34.9</v>
      </c>
      <c r="AL164" s="41">
        <v>6</v>
      </c>
      <c r="AM164" s="138">
        <v>129.5</v>
      </c>
      <c r="AN164" s="138">
        <v>-8.9</v>
      </c>
      <c r="AO164" s="48">
        <v>25.925999999999998</v>
      </c>
      <c r="AP164" s="139">
        <v>267.2</v>
      </c>
    </row>
    <row r="165" spans="1:42" x14ac:dyDescent="0.2">
      <c r="A165" s="141" t="s">
        <v>62</v>
      </c>
      <c r="B165" s="41" t="s">
        <v>16</v>
      </c>
      <c r="C165" s="41" t="s">
        <v>16</v>
      </c>
      <c r="D165" s="44" t="s">
        <v>806</v>
      </c>
      <c r="E165" s="41" t="s">
        <v>1548</v>
      </c>
      <c r="F165" s="45" t="s">
        <v>1549</v>
      </c>
      <c r="G165" s="41" t="s">
        <v>1546</v>
      </c>
      <c r="H165" s="41" t="s">
        <v>1547</v>
      </c>
      <c r="I165" s="41" t="s">
        <v>1550</v>
      </c>
      <c r="J165" s="46">
        <v>42100</v>
      </c>
      <c r="K165" s="46">
        <v>43570</v>
      </c>
      <c r="L165" s="47">
        <v>1.36</v>
      </c>
      <c r="M165" s="41">
        <v>305</v>
      </c>
      <c r="N165" s="41">
        <v>10609</v>
      </c>
      <c r="O165" s="138">
        <v>426.5</v>
      </c>
      <c r="P165" s="48">
        <v>99</v>
      </c>
      <c r="Q165" s="48">
        <v>56.65</v>
      </c>
      <c r="R165" s="41">
        <v>3</v>
      </c>
      <c r="S165" s="41">
        <v>367</v>
      </c>
      <c r="T165" s="138">
        <v>14.7</v>
      </c>
      <c r="U165" s="48">
        <v>33.76</v>
      </c>
      <c r="V165" s="41">
        <v>2</v>
      </c>
      <c r="W165" s="41">
        <v>350</v>
      </c>
      <c r="X165" s="138">
        <v>14.6</v>
      </c>
      <c r="Y165" s="48">
        <v>27.44</v>
      </c>
      <c r="Z165" s="41">
        <v>2</v>
      </c>
      <c r="AA165" s="41">
        <v>1312</v>
      </c>
      <c r="AB165" s="138">
        <v>42.5</v>
      </c>
      <c r="AC165" s="48">
        <v>24.4</v>
      </c>
      <c r="AD165" s="41">
        <v>2</v>
      </c>
      <c r="AE165" s="47">
        <v>3.2757857142857101</v>
      </c>
      <c r="AF165" s="47">
        <v>-0.2</v>
      </c>
      <c r="AG165" s="48">
        <v>38.700000000000003</v>
      </c>
      <c r="AH165" s="48">
        <v>14</v>
      </c>
      <c r="AI165" s="41">
        <v>140</v>
      </c>
      <c r="AJ165" s="138">
        <v>-2.2999999999999998</v>
      </c>
      <c r="AK165" s="48">
        <v>30.2</v>
      </c>
      <c r="AL165" s="41">
        <v>3</v>
      </c>
      <c r="AM165" s="138">
        <v>62.5</v>
      </c>
      <c r="AN165" s="138">
        <v>-11.3</v>
      </c>
      <c r="AO165" s="48">
        <v>17.079999999999998</v>
      </c>
      <c r="AP165" s="139">
        <v>263.5</v>
      </c>
    </row>
    <row r="166" spans="1:42" x14ac:dyDescent="0.2">
      <c r="A166" s="141" t="s">
        <v>62</v>
      </c>
      <c r="B166" s="41" t="s">
        <v>16</v>
      </c>
      <c r="C166" s="41" t="s">
        <v>16</v>
      </c>
      <c r="D166" s="44" t="s">
        <v>843</v>
      </c>
      <c r="E166" s="41" t="s">
        <v>1551</v>
      </c>
      <c r="F166" s="45"/>
      <c r="G166" s="41" t="s">
        <v>1535</v>
      </c>
      <c r="H166" s="41"/>
      <c r="I166" s="41" t="s">
        <v>1552</v>
      </c>
      <c r="J166" s="46">
        <v>42473</v>
      </c>
      <c r="K166" s="46">
        <v>44159</v>
      </c>
      <c r="L166" s="47">
        <v>0</v>
      </c>
      <c r="M166" s="41">
        <v>65</v>
      </c>
      <c r="N166" s="41">
        <v>9448</v>
      </c>
      <c r="O166" s="138">
        <v>370.3</v>
      </c>
      <c r="P166" s="48">
        <v>98</v>
      </c>
      <c r="Q166" s="48">
        <v>39.840000000000003</v>
      </c>
      <c r="R166" s="41">
        <v>3</v>
      </c>
      <c r="S166" s="41">
        <v>313</v>
      </c>
      <c r="T166" s="138">
        <v>14.3</v>
      </c>
      <c r="U166" s="48">
        <v>33.524999999999999</v>
      </c>
      <c r="V166" s="41">
        <v>3</v>
      </c>
      <c r="W166" s="41">
        <v>283</v>
      </c>
      <c r="X166" s="138">
        <v>8.4</v>
      </c>
      <c r="Y166" s="48">
        <v>27.074999999999999</v>
      </c>
      <c r="Z166" s="41">
        <v>3</v>
      </c>
      <c r="AA166" s="41">
        <v>1132</v>
      </c>
      <c r="AB166" s="138">
        <v>37.4</v>
      </c>
      <c r="AC166" s="48">
        <v>24.074999999999999</v>
      </c>
      <c r="AD166" s="41">
        <v>3</v>
      </c>
      <c r="AE166" s="47">
        <v>3.49321052631579</v>
      </c>
      <c r="AF166" s="47">
        <v>0.02</v>
      </c>
      <c r="AG166" s="48">
        <v>32.799999999999997</v>
      </c>
      <c r="AH166" s="48">
        <v>19</v>
      </c>
      <c r="AI166" s="41">
        <v>120</v>
      </c>
      <c r="AJ166" s="138">
        <v>-2.2000000000000002</v>
      </c>
      <c r="AK166" s="48">
        <v>14.529</v>
      </c>
      <c r="AL166" s="41">
        <v>3</v>
      </c>
      <c r="AM166" s="138">
        <v>46.6</v>
      </c>
      <c r="AN166" s="138">
        <v>-5.2</v>
      </c>
      <c r="AO166" s="48">
        <v>9.15</v>
      </c>
      <c r="AP166" s="139">
        <v>243.5</v>
      </c>
    </row>
    <row r="167" spans="1:42" x14ac:dyDescent="0.2">
      <c r="A167" s="141" t="s">
        <v>62</v>
      </c>
      <c r="B167" s="41" t="s">
        <v>16</v>
      </c>
      <c r="C167" s="41" t="s">
        <v>16</v>
      </c>
      <c r="D167" s="44" t="s">
        <v>806</v>
      </c>
      <c r="E167" s="41" t="s">
        <v>1553</v>
      </c>
      <c r="F167" s="45" t="s">
        <v>1554</v>
      </c>
      <c r="G167" s="41" t="s">
        <v>1555</v>
      </c>
      <c r="H167" s="41"/>
      <c r="I167" s="41" t="s">
        <v>1556</v>
      </c>
      <c r="J167" s="46">
        <v>42686</v>
      </c>
      <c r="K167" s="46">
        <v>43829</v>
      </c>
      <c r="L167" s="47">
        <v>0.9</v>
      </c>
      <c r="M167" s="41">
        <v>225</v>
      </c>
      <c r="N167" s="41">
        <v>10353</v>
      </c>
      <c r="O167" s="138">
        <v>414.6</v>
      </c>
      <c r="P167" s="48">
        <v>99</v>
      </c>
      <c r="Q167" s="48">
        <v>43.2</v>
      </c>
      <c r="R167" s="41">
        <v>2</v>
      </c>
      <c r="S167" s="41">
        <v>344</v>
      </c>
      <c r="T167" s="138">
        <v>12.5</v>
      </c>
      <c r="U167" s="48">
        <v>28.72</v>
      </c>
      <c r="V167" s="41">
        <v>1</v>
      </c>
      <c r="W167" s="41">
        <v>306</v>
      </c>
      <c r="X167" s="138">
        <v>11.4</v>
      </c>
      <c r="Y167" s="48">
        <v>23.44</v>
      </c>
      <c r="Z167" s="41">
        <v>1</v>
      </c>
      <c r="AA167" s="41">
        <v>1212</v>
      </c>
      <c r="AB167" s="138">
        <v>39</v>
      </c>
      <c r="AC167" s="48">
        <v>20.8</v>
      </c>
      <c r="AD167" s="41">
        <v>1</v>
      </c>
      <c r="AE167" s="47">
        <v>1.4874000000000001</v>
      </c>
      <c r="AF167" s="47">
        <v>-0.25</v>
      </c>
      <c r="AG167" s="48">
        <v>31.5</v>
      </c>
      <c r="AH167" s="48">
        <v>5</v>
      </c>
      <c r="AI167" s="41">
        <v>80</v>
      </c>
      <c r="AJ167" s="138">
        <v>-0.9</v>
      </c>
      <c r="AK167" s="48">
        <v>19.8</v>
      </c>
      <c r="AL167" s="41">
        <v>2</v>
      </c>
      <c r="AM167" s="138">
        <v>42.8</v>
      </c>
      <c r="AN167" s="138">
        <v>-6</v>
      </c>
      <c r="AO167" s="48">
        <v>9.1140000000000008</v>
      </c>
      <c r="AP167" s="139">
        <v>241.8</v>
      </c>
    </row>
    <row r="168" spans="1:42" x14ac:dyDescent="0.2">
      <c r="A168" s="141" t="s">
        <v>63</v>
      </c>
      <c r="B168" s="41" t="s">
        <v>16</v>
      </c>
      <c r="C168" s="41" t="s">
        <v>16</v>
      </c>
      <c r="D168" s="44" t="s">
        <v>240</v>
      </c>
      <c r="E168" s="41" t="s">
        <v>1557</v>
      </c>
      <c r="F168" s="45" t="s">
        <v>1558</v>
      </c>
      <c r="G168" s="41" t="s">
        <v>1559</v>
      </c>
      <c r="H168" s="41"/>
      <c r="I168" s="41" t="s">
        <v>1560</v>
      </c>
      <c r="J168" s="46">
        <v>40498</v>
      </c>
      <c r="K168" s="46">
        <v>43997</v>
      </c>
      <c r="L168" s="47">
        <v>0</v>
      </c>
      <c r="M168" s="41">
        <v>142</v>
      </c>
      <c r="N168" s="41">
        <v>9024</v>
      </c>
      <c r="O168" s="138">
        <v>175</v>
      </c>
      <c r="P168" s="48">
        <v>84</v>
      </c>
      <c r="Q168" s="48">
        <v>51.146000000000001</v>
      </c>
      <c r="R168" s="41">
        <v>8</v>
      </c>
      <c r="S168" s="41">
        <v>421</v>
      </c>
      <c r="T168" s="138">
        <v>7.1</v>
      </c>
      <c r="U168" s="48">
        <v>21.632000000000001</v>
      </c>
      <c r="V168" s="41">
        <v>1</v>
      </c>
      <c r="W168" s="41">
        <v>348</v>
      </c>
      <c r="X168" s="138">
        <v>7.4</v>
      </c>
      <c r="Y168" s="48">
        <v>19.584</v>
      </c>
      <c r="Z168" s="41">
        <v>1</v>
      </c>
      <c r="AA168" s="41">
        <v>1451</v>
      </c>
      <c r="AB168" s="138">
        <v>18.7</v>
      </c>
      <c r="AC168" s="48">
        <v>17.064</v>
      </c>
      <c r="AD168" s="41">
        <v>1</v>
      </c>
      <c r="AE168" s="47">
        <v>2.2850588235294098</v>
      </c>
      <c r="AF168" s="47">
        <v>-0.1</v>
      </c>
      <c r="AG168" s="48">
        <v>35.799999999999997</v>
      </c>
      <c r="AH168" s="48">
        <v>17</v>
      </c>
      <c r="AI168" s="41">
        <v>94</v>
      </c>
      <c r="AJ168" s="138">
        <v>-5.3</v>
      </c>
      <c r="AK168" s="48">
        <v>23.4</v>
      </c>
      <c r="AL168" s="41">
        <v>8</v>
      </c>
      <c r="AM168" s="138">
        <v>157.80000000000001</v>
      </c>
      <c r="AN168" s="138">
        <v>2.7</v>
      </c>
      <c r="AO168" s="48">
        <v>14.208</v>
      </c>
      <c r="AP168" s="139">
        <v>235.6</v>
      </c>
    </row>
    <row r="169" spans="1:42" x14ac:dyDescent="0.2">
      <c r="A169" s="141" t="s">
        <v>66</v>
      </c>
      <c r="B169" s="41" t="s">
        <v>16</v>
      </c>
      <c r="C169" s="41" t="s">
        <v>16</v>
      </c>
      <c r="D169" s="44" t="s">
        <v>848</v>
      </c>
      <c r="E169" s="41" t="s">
        <v>989</v>
      </c>
      <c r="F169" s="45" t="s">
        <v>990</v>
      </c>
      <c r="G169" s="41" t="s">
        <v>834</v>
      </c>
      <c r="H169" s="41" t="s">
        <v>835</v>
      </c>
      <c r="I169" s="41" t="s">
        <v>991</v>
      </c>
      <c r="J169" s="46">
        <v>41035</v>
      </c>
      <c r="K169" s="46">
        <v>43858</v>
      </c>
      <c r="L169" s="47">
        <v>1.2</v>
      </c>
      <c r="M169" s="41">
        <v>287</v>
      </c>
      <c r="N169" s="41">
        <v>8581</v>
      </c>
      <c r="O169" s="138">
        <v>509.5</v>
      </c>
      <c r="P169" s="48">
        <v>100</v>
      </c>
      <c r="Q169" s="48">
        <v>55.835999999999999</v>
      </c>
      <c r="R169" s="41">
        <v>5</v>
      </c>
      <c r="S169" s="41">
        <v>345</v>
      </c>
      <c r="T169" s="138">
        <v>14</v>
      </c>
      <c r="U169" s="48">
        <v>26.91</v>
      </c>
      <c r="V169" s="41">
        <v>1</v>
      </c>
      <c r="W169" s="41">
        <v>297</v>
      </c>
      <c r="X169" s="138">
        <v>4.2</v>
      </c>
      <c r="Y169" s="48">
        <v>21.42</v>
      </c>
      <c r="Z169" s="41">
        <v>1</v>
      </c>
      <c r="AA169" s="41">
        <v>1143</v>
      </c>
      <c r="AB169" s="138">
        <v>19.8</v>
      </c>
      <c r="AC169" s="48">
        <v>18.72</v>
      </c>
      <c r="AD169" s="41">
        <v>1</v>
      </c>
      <c r="AE169" s="47">
        <v>3.5353461538461501</v>
      </c>
      <c r="AF169" s="47">
        <v>-0.14000000000000001</v>
      </c>
      <c r="AG169" s="48">
        <v>36.700000000000003</v>
      </c>
      <c r="AH169" s="48">
        <v>26</v>
      </c>
      <c r="AI169" s="41">
        <v>73</v>
      </c>
      <c r="AJ169" s="138">
        <v>-0.4</v>
      </c>
      <c r="AK169" s="48">
        <v>32.200000000000003</v>
      </c>
      <c r="AL169" s="41">
        <v>5</v>
      </c>
      <c r="AM169" s="138">
        <v>98.5</v>
      </c>
      <c r="AN169" s="138">
        <v>-0.3</v>
      </c>
      <c r="AO169" s="48">
        <v>21.36</v>
      </c>
      <c r="AP169" s="139">
        <v>232.7</v>
      </c>
    </row>
    <row r="170" spans="1:42" x14ac:dyDescent="0.2">
      <c r="A170" s="141" t="s">
        <v>62</v>
      </c>
      <c r="B170" s="41" t="s">
        <v>16</v>
      </c>
      <c r="C170" s="41" t="s">
        <v>16</v>
      </c>
      <c r="D170" s="44" t="s">
        <v>843</v>
      </c>
      <c r="E170" s="41" t="s">
        <v>1561</v>
      </c>
      <c r="F170" s="45"/>
      <c r="G170" s="41" t="s">
        <v>1535</v>
      </c>
      <c r="H170" s="41"/>
      <c r="I170" s="41" t="s">
        <v>797</v>
      </c>
      <c r="J170" s="46">
        <v>42468</v>
      </c>
      <c r="K170" s="46">
        <v>43927</v>
      </c>
      <c r="L170" s="47">
        <v>0</v>
      </c>
      <c r="M170" s="41">
        <v>269</v>
      </c>
      <c r="N170" s="41">
        <v>7804</v>
      </c>
      <c r="O170" s="138">
        <v>58.5</v>
      </c>
      <c r="P170" s="48">
        <v>64</v>
      </c>
      <c r="Q170" s="48">
        <v>45.234999999999999</v>
      </c>
      <c r="R170" s="41">
        <v>3</v>
      </c>
      <c r="S170" s="41">
        <v>302</v>
      </c>
      <c r="T170" s="138">
        <v>12.7</v>
      </c>
      <c r="U170" s="48">
        <v>39.249000000000002</v>
      </c>
      <c r="V170" s="41">
        <v>3</v>
      </c>
      <c r="W170" s="41">
        <v>274</v>
      </c>
      <c r="X170" s="138">
        <v>4.5999999999999996</v>
      </c>
      <c r="Y170" s="48">
        <v>31.506</v>
      </c>
      <c r="Z170" s="41">
        <v>3</v>
      </c>
      <c r="AA170" s="41">
        <v>1019</v>
      </c>
      <c r="AB170" s="138">
        <v>16.399999999999999</v>
      </c>
      <c r="AC170" s="48">
        <v>27.856999999999999</v>
      </c>
      <c r="AD170" s="41">
        <v>3</v>
      </c>
      <c r="AE170" s="47">
        <v>2.8630384615384599</v>
      </c>
      <c r="AF170" s="47">
        <v>-0.19</v>
      </c>
      <c r="AG170" s="48">
        <v>33</v>
      </c>
      <c r="AH170" s="48">
        <v>26</v>
      </c>
      <c r="AI170" s="41">
        <v>75</v>
      </c>
      <c r="AJ170" s="138">
        <v>-7.3</v>
      </c>
      <c r="AK170" s="48">
        <v>17</v>
      </c>
      <c r="AL170" s="41">
        <v>3</v>
      </c>
      <c r="AM170" s="138">
        <v>38.200000000000003</v>
      </c>
      <c r="AN170" s="138">
        <v>-5.7</v>
      </c>
      <c r="AO170" s="48">
        <v>9.2720000000000002</v>
      </c>
      <c r="AP170" s="139">
        <v>228</v>
      </c>
    </row>
    <row r="171" spans="1:42" x14ac:dyDescent="0.2">
      <c r="A171" s="141" t="s">
        <v>62</v>
      </c>
      <c r="B171" s="41" t="s">
        <v>16</v>
      </c>
      <c r="C171" s="41" t="s">
        <v>16</v>
      </c>
      <c r="D171" s="44" t="s">
        <v>843</v>
      </c>
      <c r="E171" s="41" t="s">
        <v>1005</v>
      </c>
      <c r="F171" s="45"/>
      <c r="G171" s="41" t="s">
        <v>1006</v>
      </c>
      <c r="H171" s="41" t="s">
        <v>1007</v>
      </c>
      <c r="I171" s="41" t="s">
        <v>1008</v>
      </c>
      <c r="J171" s="46">
        <v>42729</v>
      </c>
      <c r="K171" s="46">
        <v>43817</v>
      </c>
      <c r="L171" s="47">
        <v>1.1299999999999999</v>
      </c>
      <c r="M171" s="41">
        <v>305</v>
      </c>
      <c r="N171" s="41">
        <v>9029</v>
      </c>
      <c r="O171" s="138">
        <v>502.7</v>
      </c>
      <c r="P171" s="48">
        <v>100</v>
      </c>
      <c r="Q171" s="48">
        <v>51.665999999999997</v>
      </c>
      <c r="R171" s="41">
        <v>2</v>
      </c>
      <c r="S171" s="41">
        <v>321</v>
      </c>
      <c r="T171" s="138">
        <v>14</v>
      </c>
      <c r="U171" s="48">
        <v>41.76</v>
      </c>
      <c r="V171" s="41">
        <v>2</v>
      </c>
      <c r="W171" s="41">
        <v>313</v>
      </c>
      <c r="X171" s="138">
        <v>13.8</v>
      </c>
      <c r="Y171" s="48">
        <v>35.369999999999997</v>
      </c>
      <c r="Z171" s="41">
        <v>2</v>
      </c>
      <c r="AA171" s="41">
        <v>1139</v>
      </c>
      <c r="AB171" s="138">
        <v>38.9</v>
      </c>
      <c r="AC171" s="48">
        <v>32.130000000000003</v>
      </c>
      <c r="AD171" s="41">
        <v>2</v>
      </c>
      <c r="AE171" s="47">
        <v>3.1456315789473699</v>
      </c>
      <c r="AF171" s="47">
        <v>-0.27</v>
      </c>
      <c r="AG171" s="48">
        <v>40.799999999999997</v>
      </c>
      <c r="AH171" s="48">
        <v>19</v>
      </c>
      <c r="AI171" s="41">
        <v>87</v>
      </c>
      <c r="AJ171" s="138">
        <v>-2.9</v>
      </c>
      <c r="AK171" s="48">
        <v>28.7</v>
      </c>
      <c r="AL171" s="41">
        <v>2</v>
      </c>
      <c r="AM171" s="138">
        <v>46.3</v>
      </c>
      <c r="AN171" s="138">
        <v>-13.9</v>
      </c>
      <c r="AO171" s="48">
        <v>15.1524</v>
      </c>
      <c r="AP171" s="139">
        <v>226.7</v>
      </c>
    </row>
    <row r="172" spans="1:42" x14ac:dyDescent="0.2">
      <c r="A172" s="141" t="s">
        <v>66</v>
      </c>
      <c r="B172" s="41" t="s">
        <v>16</v>
      </c>
      <c r="C172" s="41" t="s">
        <v>16</v>
      </c>
      <c r="D172" s="44" t="s">
        <v>848</v>
      </c>
      <c r="E172" s="41" t="s">
        <v>1562</v>
      </c>
      <c r="F172" s="45" t="s">
        <v>1563</v>
      </c>
      <c r="G172" s="41" t="s">
        <v>1564</v>
      </c>
      <c r="H172" s="41" t="s">
        <v>1565</v>
      </c>
      <c r="I172" s="41" t="s">
        <v>912</v>
      </c>
      <c r="J172" s="46">
        <v>41363</v>
      </c>
      <c r="K172" s="46">
        <v>43727</v>
      </c>
      <c r="L172" s="47">
        <v>1.1200000000000001</v>
      </c>
      <c r="M172" s="41">
        <v>302</v>
      </c>
      <c r="N172" s="41">
        <v>7819</v>
      </c>
      <c r="O172" s="138">
        <v>279.39999999999998</v>
      </c>
      <c r="P172" s="48">
        <v>94</v>
      </c>
      <c r="Q172" s="48">
        <v>51.04</v>
      </c>
      <c r="R172" s="41">
        <v>4</v>
      </c>
      <c r="S172" s="41">
        <v>279</v>
      </c>
      <c r="T172" s="138">
        <v>13.9</v>
      </c>
      <c r="U172" s="48">
        <v>29.97</v>
      </c>
      <c r="V172" s="41">
        <v>1</v>
      </c>
      <c r="W172" s="41">
        <v>267</v>
      </c>
      <c r="X172" s="138">
        <v>4.3</v>
      </c>
      <c r="Y172" s="48">
        <v>23.85</v>
      </c>
      <c r="Z172" s="41">
        <v>1</v>
      </c>
      <c r="AA172" s="41">
        <v>941</v>
      </c>
      <c r="AB172" s="138">
        <v>12.8</v>
      </c>
      <c r="AC172" s="48">
        <v>20.7</v>
      </c>
      <c r="AD172" s="41">
        <v>1</v>
      </c>
      <c r="AE172" s="47">
        <v>0.93520000000000003</v>
      </c>
      <c r="AF172" s="47">
        <v>-0.44</v>
      </c>
      <c r="AG172" s="48">
        <v>34.6</v>
      </c>
      <c r="AH172" s="48">
        <v>25</v>
      </c>
      <c r="AI172" s="41">
        <v>100</v>
      </c>
      <c r="AJ172" s="138">
        <v>-2.9</v>
      </c>
      <c r="AK172" s="48">
        <v>24.2</v>
      </c>
      <c r="AL172" s="41">
        <v>4</v>
      </c>
      <c r="AM172" s="138">
        <v>51.4</v>
      </c>
      <c r="AN172" s="138">
        <v>-4.5999999999999996</v>
      </c>
      <c r="AO172" s="48">
        <v>13.464</v>
      </c>
      <c r="AP172" s="139">
        <v>226.5</v>
      </c>
    </row>
    <row r="173" spans="1:42" x14ac:dyDescent="0.2">
      <c r="A173" s="141" t="s">
        <v>62</v>
      </c>
      <c r="B173" s="41" t="s">
        <v>16</v>
      </c>
      <c r="C173" s="41" t="s">
        <v>16</v>
      </c>
      <c r="D173" s="44" t="s">
        <v>843</v>
      </c>
      <c r="E173" s="41" t="s">
        <v>1470</v>
      </c>
      <c r="F173" s="45"/>
      <c r="G173" s="41" t="s">
        <v>1535</v>
      </c>
      <c r="H173" s="41"/>
      <c r="I173" s="41" t="s">
        <v>1566</v>
      </c>
      <c r="J173" s="46">
        <v>42665</v>
      </c>
      <c r="K173" s="46">
        <v>44037</v>
      </c>
      <c r="L173" s="47">
        <v>0</v>
      </c>
      <c r="M173" s="41">
        <v>187</v>
      </c>
      <c r="N173" s="41">
        <v>8559</v>
      </c>
      <c r="O173" s="138">
        <v>201.5</v>
      </c>
      <c r="P173" s="48">
        <v>88</v>
      </c>
      <c r="Q173" s="48">
        <v>40.173999999999999</v>
      </c>
      <c r="R173" s="41">
        <v>2</v>
      </c>
      <c r="S173" s="41">
        <v>314</v>
      </c>
      <c r="T173" s="138">
        <v>13.6</v>
      </c>
      <c r="U173" s="48">
        <v>35.432000000000002</v>
      </c>
      <c r="V173" s="41">
        <v>2</v>
      </c>
      <c r="W173" s="41">
        <v>278</v>
      </c>
      <c r="X173" s="138">
        <v>7.3</v>
      </c>
      <c r="Y173" s="48">
        <v>30.03</v>
      </c>
      <c r="Z173" s="41">
        <v>2</v>
      </c>
      <c r="AA173" s="41">
        <v>1098</v>
      </c>
      <c r="AB173" s="138">
        <v>29.1</v>
      </c>
      <c r="AC173" s="48">
        <v>26.571999999999999</v>
      </c>
      <c r="AD173" s="41">
        <v>2</v>
      </c>
      <c r="AE173" s="47">
        <v>2.4104000000000001</v>
      </c>
      <c r="AF173" s="47">
        <v>-0.22</v>
      </c>
      <c r="AG173" s="48">
        <v>31.9</v>
      </c>
      <c r="AH173" s="48">
        <v>15</v>
      </c>
      <c r="AI173" s="41">
        <v>159</v>
      </c>
      <c r="AJ173" s="138">
        <v>-1.6</v>
      </c>
      <c r="AK173" s="48">
        <v>13.728</v>
      </c>
      <c r="AL173" s="41">
        <v>2</v>
      </c>
      <c r="AM173" s="138">
        <v>40</v>
      </c>
      <c r="AN173" s="138">
        <v>-6.3</v>
      </c>
      <c r="AO173" s="48">
        <v>7.35</v>
      </c>
      <c r="AP173" s="139">
        <v>221.3</v>
      </c>
    </row>
    <row r="174" spans="1:42" x14ac:dyDescent="0.2">
      <c r="A174" s="141" t="s">
        <v>62</v>
      </c>
      <c r="B174" s="41" t="s">
        <v>16</v>
      </c>
      <c r="C174" s="41" t="s">
        <v>16</v>
      </c>
      <c r="D174" s="44" t="s">
        <v>843</v>
      </c>
      <c r="E174" s="41" t="s">
        <v>1567</v>
      </c>
      <c r="F174" s="45"/>
      <c r="G174" s="41" t="s">
        <v>1006</v>
      </c>
      <c r="H174" s="41" t="s">
        <v>1007</v>
      </c>
      <c r="I174" s="41" t="s">
        <v>1568</v>
      </c>
      <c r="J174" s="46">
        <v>42736</v>
      </c>
      <c r="K174" s="46">
        <v>43759</v>
      </c>
      <c r="L174" s="47">
        <v>0.44</v>
      </c>
      <c r="M174" s="41">
        <v>305</v>
      </c>
      <c r="N174" s="41">
        <v>10872</v>
      </c>
      <c r="O174" s="138">
        <v>421.5</v>
      </c>
      <c r="P174" s="48">
        <v>99</v>
      </c>
      <c r="Q174" s="48">
        <v>46.75</v>
      </c>
      <c r="R174" s="41">
        <v>1</v>
      </c>
      <c r="S174" s="41">
        <v>320</v>
      </c>
      <c r="T174" s="138">
        <v>14.5</v>
      </c>
      <c r="U174" s="48">
        <v>37.17</v>
      </c>
      <c r="V174" s="41">
        <v>1</v>
      </c>
      <c r="W174" s="41">
        <v>342</v>
      </c>
      <c r="X174" s="138">
        <v>10.7</v>
      </c>
      <c r="Y174" s="48">
        <v>31.5</v>
      </c>
      <c r="Z174" s="41">
        <v>1</v>
      </c>
      <c r="AA174" s="41">
        <v>1269</v>
      </c>
      <c r="AB174" s="138">
        <v>34</v>
      </c>
      <c r="AC174" s="48">
        <v>28.44</v>
      </c>
      <c r="AD174" s="41">
        <v>1</v>
      </c>
      <c r="AE174" s="47">
        <v>4.5942222222222204</v>
      </c>
      <c r="AF174" s="47">
        <v>-0.25</v>
      </c>
      <c r="AG174" s="48">
        <v>39.200000000000003</v>
      </c>
      <c r="AH174" s="48">
        <v>9</v>
      </c>
      <c r="AI174" s="41">
        <v>186</v>
      </c>
      <c r="AJ174" s="138">
        <v>-1.9</v>
      </c>
      <c r="AK174" s="48">
        <v>25.5</v>
      </c>
      <c r="AL174" s="41">
        <v>1</v>
      </c>
      <c r="AM174" s="138">
        <v>30.1</v>
      </c>
      <c r="AN174" s="138">
        <v>-13.3</v>
      </c>
      <c r="AO174" s="48">
        <v>9.5760000000000005</v>
      </c>
      <c r="AP174" s="139">
        <v>202</v>
      </c>
    </row>
    <row r="175" spans="1:42" x14ac:dyDescent="0.2">
      <c r="A175" s="141" t="s">
        <v>62</v>
      </c>
      <c r="B175" s="41" t="s">
        <v>16</v>
      </c>
      <c r="C175" s="41" t="s">
        <v>16</v>
      </c>
      <c r="D175" s="44" t="s">
        <v>843</v>
      </c>
      <c r="E175" s="41" t="s">
        <v>1569</v>
      </c>
      <c r="F175" s="45" t="s">
        <v>1570</v>
      </c>
      <c r="G175" s="41" t="s">
        <v>1571</v>
      </c>
      <c r="H175" s="41" t="s">
        <v>1572</v>
      </c>
      <c r="I175" s="41" t="s">
        <v>1573</v>
      </c>
      <c r="J175" s="46">
        <v>42406</v>
      </c>
      <c r="K175" s="46">
        <v>43973</v>
      </c>
      <c r="L175" s="47">
        <v>1.43</v>
      </c>
      <c r="M175" s="41">
        <v>251</v>
      </c>
      <c r="N175" s="41">
        <v>9169</v>
      </c>
      <c r="O175" s="138">
        <v>447.3</v>
      </c>
      <c r="P175" s="48">
        <v>99</v>
      </c>
      <c r="Q175" s="48">
        <v>48.177999999999997</v>
      </c>
      <c r="R175" s="41">
        <v>3</v>
      </c>
      <c r="S175" s="41">
        <v>320</v>
      </c>
      <c r="T175" s="138">
        <v>15.1</v>
      </c>
      <c r="U175" s="48">
        <v>39.99</v>
      </c>
      <c r="V175" s="41">
        <v>3</v>
      </c>
      <c r="W175" s="41">
        <v>282</v>
      </c>
      <c r="X175" s="138">
        <v>6</v>
      </c>
      <c r="Y175" s="48">
        <v>32.085000000000001</v>
      </c>
      <c r="Z175" s="41">
        <v>3</v>
      </c>
      <c r="AA175" s="41">
        <v>1108</v>
      </c>
      <c r="AB175" s="138">
        <v>31</v>
      </c>
      <c r="AC175" s="48">
        <v>28.457999999999998</v>
      </c>
      <c r="AD175" s="41">
        <v>3</v>
      </c>
      <c r="AE175" s="47">
        <v>2.1684999999999999</v>
      </c>
      <c r="AF175" s="47">
        <v>-0.27</v>
      </c>
      <c r="AG175" s="48">
        <v>34.5</v>
      </c>
      <c r="AH175" s="48">
        <v>26</v>
      </c>
      <c r="AI175" s="41">
        <v>123</v>
      </c>
      <c r="AJ175" s="138">
        <v>2.7</v>
      </c>
      <c r="AK175" s="48">
        <v>21.5</v>
      </c>
      <c r="AL175" s="41">
        <v>3</v>
      </c>
      <c r="AM175" s="138">
        <v>55.7</v>
      </c>
      <c r="AN175" s="138">
        <v>-6.2</v>
      </c>
      <c r="AO175" s="48">
        <v>12.077999999999999</v>
      </c>
      <c r="AP175" s="139">
        <v>197.1</v>
      </c>
    </row>
    <row r="176" spans="1:42" x14ac:dyDescent="0.2">
      <c r="A176" s="141" t="s">
        <v>62</v>
      </c>
      <c r="B176" s="41" t="s">
        <v>16</v>
      </c>
      <c r="C176" s="41" t="s">
        <v>16</v>
      </c>
      <c r="D176" s="44" t="s">
        <v>843</v>
      </c>
      <c r="E176" s="41" t="s">
        <v>1574</v>
      </c>
      <c r="F176" s="45" t="s">
        <v>1575</v>
      </c>
      <c r="G176" s="41" t="s">
        <v>1576</v>
      </c>
      <c r="H176" s="41" t="s">
        <v>1577</v>
      </c>
      <c r="I176" s="41" t="s">
        <v>1331</v>
      </c>
      <c r="J176" s="46">
        <v>42283</v>
      </c>
      <c r="K176" s="46">
        <v>43839</v>
      </c>
      <c r="L176" s="47">
        <v>0.78</v>
      </c>
      <c r="M176" s="41">
        <v>305</v>
      </c>
      <c r="N176" s="41">
        <v>9943</v>
      </c>
      <c r="O176" s="138">
        <v>269.10000000000002</v>
      </c>
      <c r="P176" s="48">
        <v>93</v>
      </c>
      <c r="Q176" s="48">
        <v>45.98</v>
      </c>
      <c r="R176" s="41">
        <v>3</v>
      </c>
      <c r="S176" s="41">
        <v>321</v>
      </c>
      <c r="T176" s="138">
        <v>13.6</v>
      </c>
      <c r="U176" s="48">
        <v>36.450000000000003</v>
      </c>
      <c r="V176" s="41">
        <v>2</v>
      </c>
      <c r="W176" s="41">
        <v>327</v>
      </c>
      <c r="X176" s="138">
        <v>9.5</v>
      </c>
      <c r="Y176" s="48">
        <v>31.065000000000001</v>
      </c>
      <c r="Z176" s="41">
        <v>2</v>
      </c>
      <c r="AA176" s="41">
        <v>1220</v>
      </c>
      <c r="AB176" s="138">
        <v>28.6</v>
      </c>
      <c r="AC176" s="48">
        <v>27.454999999999998</v>
      </c>
      <c r="AD176" s="41">
        <v>2</v>
      </c>
      <c r="AE176" s="47">
        <v>2.3016666666666699</v>
      </c>
      <c r="AF176" s="47">
        <v>-0.28999999999999998</v>
      </c>
      <c r="AG176" s="48">
        <v>34</v>
      </c>
      <c r="AH176" s="48">
        <v>30</v>
      </c>
      <c r="AI176" s="41">
        <v>137</v>
      </c>
      <c r="AJ176" s="138">
        <v>2</v>
      </c>
      <c r="AK176" s="48">
        <v>19.899999999999999</v>
      </c>
      <c r="AL176" s="41">
        <v>3</v>
      </c>
      <c r="AM176" s="138">
        <v>60.3</v>
      </c>
      <c r="AN176" s="138">
        <v>-8.9</v>
      </c>
      <c r="AO176" s="48">
        <v>10.247999999999999</v>
      </c>
      <c r="AP176" s="139">
        <v>196.1</v>
      </c>
    </row>
    <row r="177" spans="1:42" x14ac:dyDescent="0.2">
      <c r="A177" s="141" t="s">
        <v>62</v>
      </c>
      <c r="B177" s="41" t="s">
        <v>16</v>
      </c>
      <c r="C177" s="41" t="s">
        <v>16</v>
      </c>
      <c r="D177" s="44" t="s">
        <v>806</v>
      </c>
      <c r="E177" s="41" t="s">
        <v>1578</v>
      </c>
      <c r="F177" s="45" t="s">
        <v>1579</v>
      </c>
      <c r="G177" s="41" t="s">
        <v>1555</v>
      </c>
      <c r="H177" s="41"/>
      <c r="I177" s="41" t="s">
        <v>1216</v>
      </c>
      <c r="J177" s="46">
        <v>42397</v>
      </c>
      <c r="K177" s="46">
        <v>43980</v>
      </c>
      <c r="L177" s="47">
        <v>2.87</v>
      </c>
      <c r="M177" s="41">
        <v>74</v>
      </c>
      <c r="N177" s="41">
        <v>11303</v>
      </c>
      <c r="O177" s="138">
        <v>356</v>
      </c>
      <c r="P177" s="48">
        <v>98</v>
      </c>
      <c r="Q177" s="48">
        <v>34.087000000000003</v>
      </c>
      <c r="R177" s="41">
        <v>2</v>
      </c>
      <c r="S177" s="41">
        <v>456</v>
      </c>
      <c r="T177" s="138">
        <v>14.1</v>
      </c>
      <c r="U177" s="48">
        <v>27.2</v>
      </c>
      <c r="V177" s="41">
        <v>1</v>
      </c>
      <c r="W177" s="41">
        <v>375</v>
      </c>
      <c r="X177" s="138">
        <v>10.3</v>
      </c>
      <c r="Y177" s="48">
        <v>21.6</v>
      </c>
      <c r="Z177" s="41">
        <v>1</v>
      </c>
      <c r="AA177" s="41">
        <v>1578</v>
      </c>
      <c r="AB177" s="138">
        <v>41.7</v>
      </c>
      <c r="AC177" s="48">
        <v>18.72</v>
      </c>
      <c r="AD177" s="41">
        <v>1</v>
      </c>
      <c r="AE177" s="47">
        <v>2.45116666666667</v>
      </c>
      <c r="AF177" s="47">
        <v>-0.2</v>
      </c>
      <c r="AG177" s="48">
        <v>29.9</v>
      </c>
      <c r="AH177" s="48">
        <v>6</v>
      </c>
      <c r="AI177" s="41">
        <v>151</v>
      </c>
      <c r="AJ177" s="138">
        <v>3.2</v>
      </c>
      <c r="AK177" s="48">
        <v>16.8</v>
      </c>
      <c r="AL177" s="41">
        <v>2</v>
      </c>
      <c r="AM177" s="138">
        <v>34</v>
      </c>
      <c r="AN177" s="138">
        <v>-9.4</v>
      </c>
      <c r="AO177" s="48">
        <v>7.742</v>
      </c>
      <c r="AP177" s="139">
        <v>193</v>
      </c>
    </row>
    <row r="178" spans="1:42" x14ac:dyDescent="0.2">
      <c r="A178" s="141" t="s">
        <v>67</v>
      </c>
      <c r="B178" s="41" t="s">
        <v>16</v>
      </c>
      <c r="C178" s="41" t="s">
        <v>16</v>
      </c>
      <c r="D178" s="44" t="s">
        <v>520</v>
      </c>
      <c r="E178" s="41" t="s">
        <v>1580</v>
      </c>
      <c r="F178" s="45" t="s">
        <v>1581</v>
      </c>
      <c r="G178" s="41" t="s">
        <v>1582</v>
      </c>
      <c r="H178" s="41" t="s">
        <v>1583</v>
      </c>
      <c r="I178" s="41" t="s">
        <v>1584</v>
      </c>
      <c r="J178" s="46">
        <v>41517</v>
      </c>
      <c r="K178" s="46">
        <v>43567</v>
      </c>
      <c r="L178" s="47">
        <v>1.75</v>
      </c>
      <c r="M178" s="41">
        <v>305</v>
      </c>
      <c r="N178" s="41">
        <v>10932</v>
      </c>
      <c r="O178" s="138">
        <v>413.6</v>
      </c>
      <c r="P178" s="48">
        <v>99</v>
      </c>
      <c r="Q178" s="48">
        <v>56.21</v>
      </c>
      <c r="R178" s="41">
        <v>4</v>
      </c>
      <c r="S178" s="41">
        <v>371</v>
      </c>
      <c r="T178" s="138">
        <v>16.3</v>
      </c>
      <c r="U178" s="48">
        <v>31.76</v>
      </c>
      <c r="V178" s="41">
        <v>1</v>
      </c>
      <c r="W178" s="41">
        <v>348</v>
      </c>
      <c r="X178" s="138">
        <v>9.9</v>
      </c>
      <c r="Y178" s="48">
        <v>26.56</v>
      </c>
      <c r="Z178" s="41">
        <v>1</v>
      </c>
      <c r="AA178" s="41">
        <v>1363</v>
      </c>
      <c r="AB178" s="138">
        <v>39.6</v>
      </c>
      <c r="AC178" s="48">
        <v>23.84</v>
      </c>
      <c r="AD178" s="41">
        <v>1</v>
      </c>
      <c r="AE178" s="47">
        <v>3.0401333333333298</v>
      </c>
      <c r="AF178" s="47">
        <v>-0.28000000000000003</v>
      </c>
      <c r="AG178" s="48">
        <v>40</v>
      </c>
      <c r="AH178" s="48">
        <v>15</v>
      </c>
      <c r="AI178" s="41">
        <v>166</v>
      </c>
      <c r="AJ178" s="138">
        <v>8</v>
      </c>
      <c r="AK178" s="48">
        <v>31.1</v>
      </c>
      <c r="AL178" s="41">
        <v>4</v>
      </c>
      <c r="AM178" s="138">
        <v>81.599999999999994</v>
      </c>
      <c r="AN178" s="138">
        <v>-9</v>
      </c>
      <c r="AO178" s="48">
        <v>19.596</v>
      </c>
      <c r="AP178" s="139">
        <v>192.4</v>
      </c>
    </row>
    <row r="179" spans="1:42" x14ac:dyDescent="0.2">
      <c r="A179" s="141" t="s">
        <v>62</v>
      </c>
      <c r="B179" s="41" t="s">
        <v>16</v>
      </c>
      <c r="C179" s="41" t="s">
        <v>16</v>
      </c>
      <c r="D179" s="44" t="s">
        <v>843</v>
      </c>
      <c r="E179" s="41" t="s">
        <v>1442</v>
      </c>
      <c r="F179" s="45" t="s">
        <v>1585</v>
      </c>
      <c r="G179" s="41" t="s">
        <v>1586</v>
      </c>
      <c r="H179" s="41" t="s">
        <v>1587</v>
      </c>
      <c r="I179" s="41" t="s">
        <v>484</v>
      </c>
      <c r="J179" s="46">
        <v>40547</v>
      </c>
      <c r="K179" s="46">
        <v>44053</v>
      </c>
      <c r="L179" s="47">
        <v>0.5</v>
      </c>
      <c r="M179" s="41">
        <v>171</v>
      </c>
      <c r="N179" s="41">
        <v>7877</v>
      </c>
      <c r="O179" s="138">
        <v>264.7</v>
      </c>
      <c r="P179" s="48">
        <v>93</v>
      </c>
      <c r="Q179" s="48">
        <v>53.567999999999998</v>
      </c>
      <c r="R179" s="41">
        <v>8</v>
      </c>
      <c r="S179" s="41">
        <v>271</v>
      </c>
      <c r="T179" s="138">
        <v>7</v>
      </c>
      <c r="U179" s="48">
        <v>44.704000000000001</v>
      </c>
      <c r="V179" s="41">
        <v>8</v>
      </c>
      <c r="W179" s="41">
        <v>260</v>
      </c>
      <c r="X179" s="138">
        <v>6.6</v>
      </c>
      <c r="Y179" s="48">
        <v>37.136000000000003</v>
      </c>
      <c r="Z179" s="41">
        <v>8</v>
      </c>
      <c r="AA179" s="41">
        <v>966</v>
      </c>
      <c r="AB179" s="138">
        <v>19.7</v>
      </c>
      <c r="AC179" s="48">
        <v>33.527999999999999</v>
      </c>
      <c r="AD179" s="41">
        <v>8</v>
      </c>
      <c r="AE179" s="47">
        <v>2.46466071428571</v>
      </c>
      <c r="AF179" s="47">
        <v>-0.23</v>
      </c>
      <c r="AG179" s="48">
        <v>36.9</v>
      </c>
      <c r="AH179" s="48">
        <v>56</v>
      </c>
      <c r="AI179" s="41">
        <v>96</v>
      </c>
      <c r="AJ179" s="138">
        <v>-5.0999999999999996</v>
      </c>
      <c r="AK179" s="48">
        <v>28.5</v>
      </c>
      <c r="AL179" s="41">
        <v>8</v>
      </c>
      <c r="AM179" s="138">
        <v>160.6</v>
      </c>
      <c r="AN179" s="138">
        <v>-1.6</v>
      </c>
      <c r="AO179" s="48">
        <v>18.815999999999999</v>
      </c>
      <c r="AP179" s="139">
        <v>188.1</v>
      </c>
    </row>
    <row r="180" spans="1:42" x14ac:dyDescent="0.2">
      <c r="A180" s="141" t="s">
        <v>62</v>
      </c>
      <c r="B180" s="41" t="s">
        <v>16</v>
      </c>
      <c r="C180" s="41" t="s">
        <v>16</v>
      </c>
      <c r="D180" s="44" t="s">
        <v>843</v>
      </c>
      <c r="E180" s="41" t="s">
        <v>728</v>
      </c>
      <c r="F180" s="45"/>
      <c r="G180" s="41" t="s">
        <v>1588</v>
      </c>
      <c r="H180" s="41" t="s">
        <v>1589</v>
      </c>
      <c r="I180" s="41" t="s">
        <v>1277</v>
      </c>
      <c r="J180" s="46">
        <v>42494</v>
      </c>
      <c r="K180" s="46">
        <v>44191</v>
      </c>
      <c r="L180" s="47">
        <v>0.64</v>
      </c>
      <c r="M180" s="41">
        <v>33</v>
      </c>
      <c r="N180" s="41">
        <v>8534</v>
      </c>
      <c r="O180" s="138">
        <v>225.4</v>
      </c>
      <c r="P180" s="48">
        <v>90</v>
      </c>
      <c r="Q180" s="48">
        <v>36.854999999999997</v>
      </c>
      <c r="R180" s="41">
        <v>3</v>
      </c>
      <c r="S180" s="41">
        <v>346</v>
      </c>
      <c r="T180" s="138">
        <v>15.5</v>
      </c>
      <c r="U180" s="48">
        <v>34.74</v>
      </c>
      <c r="V180" s="41">
        <v>2</v>
      </c>
      <c r="W180" s="41">
        <v>299</v>
      </c>
      <c r="X180" s="138">
        <v>4.9000000000000004</v>
      </c>
      <c r="Y180" s="48">
        <v>27.27</v>
      </c>
      <c r="Z180" s="41">
        <v>2</v>
      </c>
      <c r="AA180" s="41">
        <v>1097</v>
      </c>
      <c r="AB180" s="138">
        <v>15.3</v>
      </c>
      <c r="AC180" s="48">
        <v>23.76</v>
      </c>
      <c r="AD180" s="41">
        <v>2</v>
      </c>
      <c r="AE180" s="47">
        <v>2.76857142857143</v>
      </c>
      <c r="AF180" s="47">
        <v>-0.27</v>
      </c>
      <c r="AG180" s="48">
        <v>32</v>
      </c>
      <c r="AH180" s="48">
        <v>21</v>
      </c>
      <c r="AI180" s="41">
        <v>157</v>
      </c>
      <c r="AJ180" s="138">
        <v>2.2999999999999998</v>
      </c>
      <c r="AK180" s="48">
        <v>13.363</v>
      </c>
      <c r="AL180" s="41">
        <v>3</v>
      </c>
      <c r="AM180" s="138">
        <v>32.799999999999997</v>
      </c>
      <c r="AN180" s="138">
        <v>-9.1</v>
      </c>
      <c r="AO180" s="48">
        <v>9.15</v>
      </c>
      <c r="AP180" s="139">
        <v>172.5</v>
      </c>
    </row>
    <row r="181" spans="1:42" x14ac:dyDescent="0.2">
      <c r="A181" s="141" t="s">
        <v>62</v>
      </c>
      <c r="B181" s="41" t="s">
        <v>16</v>
      </c>
      <c r="C181" s="41" t="s">
        <v>16</v>
      </c>
      <c r="D181" s="44" t="s">
        <v>843</v>
      </c>
      <c r="E181" s="41" t="s">
        <v>609</v>
      </c>
      <c r="F181" s="45" t="s">
        <v>1590</v>
      </c>
      <c r="G181" s="41" t="s">
        <v>972</v>
      </c>
      <c r="H181" s="41" t="s">
        <v>973</v>
      </c>
      <c r="I181" s="41" t="s">
        <v>1591</v>
      </c>
      <c r="J181" s="46">
        <v>41813</v>
      </c>
      <c r="K181" s="46">
        <v>43869</v>
      </c>
      <c r="L181" s="47">
        <v>1.06</v>
      </c>
      <c r="M181" s="41">
        <v>305</v>
      </c>
      <c r="N181" s="41">
        <v>9021</v>
      </c>
      <c r="O181" s="138">
        <v>311.8</v>
      </c>
      <c r="P181" s="48">
        <v>96</v>
      </c>
      <c r="Q181" s="48">
        <v>49.83</v>
      </c>
      <c r="R181" s="41">
        <v>4</v>
      </c>
      <c r="S181" s="41">
        <v>286</v>
      </c>
      <c r="T181" s="138">
        <v>13.7</v>
      </c>
      <c r="U181" s="48">
        <v>39.42</v>
      </c>
      <c r="V181" s="41">
        <v>3</v>
      </c>
      <c r="W181" s="41">
        <v>268</v>
      </c>
      <c r="X181" s="138">
        <v>5.4</v>
      </c>
      <c r="Y181" s="48">
        <v>32.04</v>
      </c>
      <c r="Z181" s="41">
        <v>3</v>
      </c>
      <c r="AA181" s="41">
        <v>1003</v>
      </c>
      <c r="AB181" s="138">
        <v>21.8</v>
      </c>
      <c r="AC181" s="48">
        <v>28.35</v>
      </c>
      <c r="AD181" s="41">
        <v>3</v>
      </c>
      <c r="AE181" s="47">
        <v>3.3027500000000001</v>
      </c>
      <c r="AF181" s="47">
        <v>-0.19</v>
      </c>
      <c r="AG181" s="48">
        <v>35.1</v>
      </c>
      <c r="AH181" s="48">
        <v>40</v>
      </c>
      <c r="AI181" s="41">
        <v>171</v>
      </c>
      <c r="AJ181" s="138">
        <v>5.0999999999999996</v>
      </c>
      <c r="AK181" s="48">
        <v>21.9</v>
      </c>
      <c r="AL181" s="41">
        <v>4</v>
      </c>
      <c r="AM181" s="138">
        <v>77.900000000000006</v>
      </c>
      <c r="AN181" s="138">
        <v>-4.3</v>
      </c>
      <c r="AO181" s="48">
        <v>11.928000000000001</v>
      </c>
      <c r="AP181" s="139">
        <v>172.4</v>
      </c>
    </row>
    <row r="182" spans="1:42" x14ac:dyDescent="0.2">
      <c r="A182" s="141" t="s">
        <v>62</v>
      </c>
      <c r="B182" s="41" t="s">
        <v>16</v>
      </c>
      <c r="C182" s="41" t="s">
        <v>16</v>
      </c>
      <c r="D182" s="44" t="s">
        <v>843</v>
      </c>
      <c r="E182" s="41" t="s">
        <v>1592</v>
      </c>
      <c r="F182" s="45" t="s">
        <v>1593</v>
      </c>
      <c r="G182" s="41" t="s">
        <v>1594</v>
      </c>
      <c r="H182" s="41" t="s">
        <v>1595</v>
      </c>
      <c r="I182" s="41" t="s">
        <v>1596</v>
      </c>
      <c r="J182" s="46">
        <v>40825</v>
      </c>
      <c r="K182" s="46">
        <v>44147</v>
      </c>
      <c r="L182" s="47">
        <v>1.32</v>
      </c>
      <c r="M182" s="41">
        <v>77</v>
      </c>
      <c r="N182" s="41">
        <v>8899</v>
      </c>
      <c r="O182" s="138">
        <v>224</v>
      </c>
      <c r="P182" s="48">
        <v>90</v>
      </c>
      <c r="Q182" s="48">
        <v>58.031999999999996</v>
      </c>
      <c r="R182" s="41">
        <v>7</v>
      </c>
      <c r="S182" s="41">
        <v>317</v>
      </c>
      <c r="T182" s="138">
        <v>9.6999999999999993</v>
      </c>
      <c r="U182" s="48">
        <v>49.106000000000002</v>
      </c>
      <c r="V182" s="41">
        <v>7</v>
      </c>
      <c r="W182" s="41">
        <v>295</v>
      </c>
      <c r="X182" s="138">
        <v>6.4</v>
      </c>
      <c r="Y182" s="48">
        <v>41.795999999999999</v>
      </c>
      <c r="Z182" s="41">
        <v>7</v>
      </c>
      <c r="AA182" s="41">
        <v>1095</v>
      </c>
      <c r="AB182" s="41">
        <v>13.8</v>
      </c>
      <c r="AC182" s="41">
        <v>38.183999999999997</v>
      </c>
      <c r="AD182" s="41">
        <v>7</v>
      </c>
      <c r="AE182" s="47">
        <v>1.6860847457627099</v>
      </c>
      <c r="AF182" s="47">
        <v>-0.15</v>
      </c>
      <c r="AG182" s="48">
        <v>47</v>
      </c>
      <c r="AH182" s="48">
        <v>59</v>
      </c>
      <c r="AI182" s="41">
        <v>139</v>
      </c>
      <c r="AJ182" s="138">
        <v>-5.5</v>
      </c>
      <c r="AK182" s="48">
        <v>29.797999999999998</v>
      </c>
      <c r="AL182" s="41">
        <v>7</v>
      </c>
      <c r="AM182" s="138">
        <v>123</v>
      </c>
      <c r="AN182" s="138">
        <v>-7.3</v>
      </c>
      <c r="AO182" s="48">
        <v>23.736000000000001</v>
      </c>
      <c r="AP182" s="139">
        <v>171.8</v>
      </c>
    </row>
    <row r="183" spans="1:42" x14ac:dyDescent="0.2">
      <c r="A183" s="141" t="s">
        <v>63</v>
      </c>
      <c r="B183" s="41" t="s">
        <v>16</v>
      </c>
      <c r="C183" s="41" t="s">
        <v>16</v>
      </c>
      <c r="D183" s="44" t="s">
        <v>240</v>
      </c>
      <c r="E183" s="41" t="s">
        <v>797</v>
      </c>
      <c r="F183" s="45" t="s">
        <v>798</v>
      </c>
      <c r="G183" s="41" t="s">
        <v>799</v>
      </c>
      <c r="H183" s="41" t="s">
        <v>800</v>
      </c>
      <c r="I183" s="41" t="s">
        <v>219</v>
      </c>
      <c r="J183" s="46">
        <v>41117</v>
      </c>
      <c r="K183" s="46">
        <v>44067</v>
      </c>
      <c r="L183" s="47">
        <v>0.4</v>
      </c>
      <c r="M183" s="41">
        <v>72</v>
      </c>
      <c r="N183" s="41">
        <v>11494</v>
      </c>
      <c r="O183" s="138">
        <v>687.8</v>
      </c>
      <c r="P183" s="48">
        <v>100</v>
      </c>
      <c r="Q183" s="48">
        <v>54.795999999999999</v>
      </c>
      <c r="R183" s="41">
        <v>6</v>
      </c>
      <c r="S183" s="41">
        <v>339</v>
      </c>
      <c r="T183" s="138">
        <v>6.6</v>
      </c>
      <c r="U183" s="48">
        <v>21.725000000000001</v>
      </c>
      <c r="V183" s="41">
        <v>1</v>
      </c>
      <c r="W183" s="41">
        <v>382</v>
      </c>
      <c r="X183" s="138">
        <v>14.2</v>
      </c>
      <c r="Y183" s="48">
        <v>26.553999999999998</v>
      </c>
      <c r="Z183" s="41">
        <v>2</v>
      </c>
      <c r="AA183" s="41">
        <v>1323</v>
      </c>
      <c r="AB183" s="41">
        <v>41.1</v>
      </c>
      <c r="AC183" s="41">
        <v>23.927</v>
      </c>
      <c r="AD183" s="41">
        <v>2</v>
      </c>
      <c r="AE183" s="47">
        <v>2.5391111111111102</v>
      </c>
      <c r="AF183" s="47">
        <v>0.01</v>
      </c>
      <c r="AG183" s="48">
        <v>43.7</v>
      </c>
      <c r="AH183" s="48">
        <v>18</v>
      </c>
      <c r="AI183" s="41">
        <v>147</v>
      </c>
      <c r="AJ183" s="138">
        <v>1.3</v>
      </c>
      <c r="AK183" s="48">
        <v>31.02</v>
      </c>
      <c r="AL183" s="41">
        <v>6</v>
      </c>
      <c r="AM183" s="138">
        <v>101.2</v>
      </c>
      <c r="AN183" s="138">
        <v>-4.4000000000000004</v>
      </c>
      <c r="AO183" s="48">
        <v>23.838000000000001</v>
      </c>
      <c r="AP183" s="139">
        <v>171</v>
      </c>
    </row>
    <row r="184" spans="1:42" x14ac:dyDescent="0.2">
      <c r="A184" s="141" t="s">
        <v>66</v>
      </c>
      <c r="B184" s="41" t="s">
        <v>16</v>
      </c>
      <c r="C184" s="41" t="s">
        <v>16</v>
      </c>
      <c r="D184" s="44" t="s">
        <v>1597</v>
      </c>
      <c r="E184" s="41" t="s">
        <v>623</v>
      </c>
      <c r="F184" s="45"/>
      <c r="G184" s="41" t="s">
        <v>1598</v>
      </c>
      <c r="H184" s="41" t="s">
        <v>1599</v>
      </c>
      <c r="I184" s="41" t="s">
        <v>1600</v>
      </c>
      <c r="J184" s="46">
        <v>40176</v>
      </c>
      <c r="K184" s="46">
        <v>43880</v>
      </c>
      <c r="L184" s="47">
        <v>0.85</v>
      </c>
      <c r="M184" s="41">
        <v>251</v>
      </c>
      <c r="N184" s="41">
        <v>10408</v>
      </c>
      <c r="O184" s="138">
        <v>259.8</v>
      </c>
      <c r="P184" s="48">
        <v>93</v>
      </c>
      <c r="Q184" s="48">
        <v>52.832000000000001</v>
      </c>
      <c r="R184" s="41">
        <v>5</v>
      </c>
      <c r="S184" s="41">
        <v>296</v>
      </c>
      <c r="T184" s="138">
        <v>5.6</v>
      </c>
      <c r="U184" s="48">
        <v>37.26</v>
      </c>
      <c r="V184" s="41">
        <v>2</v>
      </c>
      <c r="W184" s="41">
        <v>290</v>
      </c>
      <c r="X184" s="138">
        <v>4.7</v>
      </c>
      <c r="Y184" s="48">
        <v>31.77</v>
      </c>
      <c r="Z184" s="41">
        <v>2</v>
      </c>
      <c r="AA184" s="41">
        <v>1144</v>
      </c>
      <c r="AB184" s="41">
        <v>19.7</v>
      </c>
      <c r="AC184" s="41">
        <v>29.34</v>
      </c>
      <c r="AD184" s="41">
        <v>2</v>
      </c>
      <c r="AE184" s="47">
        <v>2.7533548387096798</v>
      </c>
      <c r="AF184" s="47">
        <v>-0.15</v>
      </c>
      <c r="AG184" s="48">
        <v>40.700000000000003</v>
      </c>
      <c r="AH184" s="48">
        <v>31</v>
      </c>
      <c r="AI184" s="41">
        <v>89</v>
      </c>
      <c r="AJ184" s="138">
        <v>-1.6</v>
      </c>
      <c r="AK184" s="48">
        <v>32.700000000000003</v>
      </c>
      <c r="AL184" s="41">
        <v>5</v>
      </c>
      <c r="AM184" s="138">
        <v>168</v>
      </c>
      <c r="AN184" s="138">
        <v>2.7</v>
      </c>
      <c r="AO184" s="48">
        <v>20.025600000000001</v>
      </c>
      <c r="AP184" s="139">
        <v>162</v>
      </c>
    </row>
    <row r="185" spans="1:42" x14ac:dyDescent="0.2">
      <c r="A185" s="141" t="s">
        <v>62</v>
      </c>
      <c r="B185" s="41" t="s">
        <v>16</v>
      </c>
      <c r="C185" s="41" t="s">
        <v>16</v>
      </c>
      <c r="D185" s="44" t="s">
        <v>806</v>
      </c>
      <c r="E185" s="41" t="s">
        <v>1601</v>
      </c>
      <c r="F185" s="45" t="s">
        <v>1602</v>
      </c>
      <c r="G185" s="41" t="s">
        <v>1603</v>
      </c>
      <c r="H185" s="41" t="s">
        <v>1604</v>
      </c>
      <c r="I185" s="41" t="s">
        <v>1544</v>
      </c>
      <c r="J185" s="46">
        <v>42885</v>
      </c>
      <c r="K185" s="46">
        <v>44006</v>
      </c>
      <c r="L185" s="47">
        <v>0.65</v>
      </c>
      <c r="M185" s="41">
        <v>48</v>
      </c>
      <c r="N185" s="41">
        <v>10766</v>
      </c>
      <c r="O185" s="138">
        <v>201.8</v>
      </c>
      <c r="P185" s="48">
        <v>88</v>
      </c>
      <c r="Q185" s="48">
        <v>31.670999999999999</v>
      </c>
      <c r="R185" s="41">
        <v>2</v>
      </c>
      <c r="S185" s="41">
        <v>386</v>
      </c>
      <c r="T185" s="138">
        <v>15</v>
      </c>
      <c r="U185" s="48">
        <v>22.989000000000001</v>
      </c>
      <c r="V185" s="41">
        <v>1</v>
      </c>
      <c r="W185" s="41">
        <v>328</v>
      </c>
      <c r="X185" s="138">
        <v>6.2</v>
      </c>
      <c r="Y185" s="48">
        <v>18.091000000000001</v>
      </c>
      <c r="Z185" s="41">
        <v>1</v>
      </c>
      <c r="AA185" s="41">
        <v>1274</v>
      </c>
      <c r="AB185" s="41">
        <v>23.1</v>
      </c>
      <c r="AC185" s="41">
        <v>15.563000000000001</v>
      </c>
      <c r="AD185" s="41">
        <v>1</v>
      </c>
      <c r="AE185" s="47">
        <v>3.4350000000000001</v>
      </c>
      <c r="AF185" s="47">
        <v>-0.43</v>
      </c>
      <c r="AG185" s="48">
        <v>27.3</v>
      </c>
      <c r="AH185" s="48">
        <v>2</v>
      </c>
      <c r="AI185" s="41">
        <v>69</v>
      </c>
      <c r="AJ185" s="138">
        <v>-4.9000000000000004</v>
      </c>
      <c r="AK185" s="48">
        <v>17</v>
      </c>
      <c r="AL185" s="41">
        <v>2</v>
      </c>
      <c r="AM185" s="138">
        <v>36.200000000000003</v>
      </c>
      <c r="AN185" s="138">
        <v>-17</v>
      </c>
      <c r="AO185" s="48">
        <v>8.0850000000000009</v>
      </c>
      <c r="AP185" s="139">
        <v>161.69999999999999</v>
      </c>
    </row>
    <row r="186" spans="1:42" x14ac:dyDescent="0.2">
      <c r="A186" s="141" t="s">
        <v>66</v>
      </c>
      <c r="B186" s="41" t="s">
        <v>16</v>
      </c>
      <c r="C186" s="41" t="s">
        <v>16</v>
      </c>
      <c r="D186" s="44" t="s">
        <v>1597</v>
      </c>
      <c r="E186" s="41" t="s">
        <v>1605</v>
      </c>
      <c r="F186" s="45"/>
      <c r="G186" s="41" t="s">
        <v>1606</v>
      </c>
      <c r="H186" s="41" t="s">
        <v>1607</v>
      </c>
      <c r="I186" s="41" t="s">
        <v>1608</v>
      </c>
      <c r="J186" s="46">
        <v>40392</v>
      </c>
      <c r="K186" s="46">
        <v>44019</v>
      </c>
      <c r="L186" s="47">
        <v>0</v>
      </c>
      <c r="M186" s="41">
        <v>198</v>
      </c>
      <c r="N186" s="41">
        <v>9654</v>
      </c>
      <c r="O186" s="138">
        <v>203.8</v>
      </c>
      <c r="P186" s="48">
        <v>88</v>
      </c>
      <c r="Q186" s="48">
        <v>51.816000000000003</v>
      </c>
      <c r="R186" s="41">
        <v>6</v>
      </c>
      <c r="S186" s="41">
        <v>318</v>
      </c>
      <c r="T186" s="138">
        <v>6.8</v>
      </c>
      <c r="U186" s="48">
        <v>33.75</v>
      </c>
      <c r="V186" s="41">
        <v>2</v>
      </c>
      <c r="W186" s="41">
        <v>306</v>
      </c>
      <c r="X186" s="138">
        <v>5.8</v>
      </c>
      <c r="Y186" s="48">
        <v>27.36</v>
      </c>
      <c r="Z186" s="41">
        <v>2</v>
      </c>
      <c r="AA186" s="41">
        <v>1171</v>
      </c>
      <c r="AB186" s="41">
        <v>18.399999999999999</v>
      </c>
      <c r="AC186" s="41">
        <v>24.3</v>
      </c>
      <c r="AD186" s="41">
        <v>2</v>
      </c>
      <c r="AE186" s="47">
        <v>2.9565609756097602</v>
      </c>
      <c r="AF186" s="47">
        <v>-0.21</v>
      </c>
      <c r="AG186" s="48">
        <v>41</v>
      </c>
      <c r="AH186" s="48">
        <v>41</v>
      </c>
      <c r="AI186" s="41">
        <v>98</v>
      </c>
      <c r="AJ186" s="138">
        <v>-4.2</v>
      </c>
      <c r="AK186" s="48">
        <v>30.9</v>
      </c>
      <c r="AL186" s="41">
        <v>6</v>
      </c>
      <c r="AM186" s="138">
        <v>168</v>
      </c>
      <c r="AN186" s="138">
        <v>-2.9</v>
      </c>
      <c r="AO186" s="48">
        <v>20.044799999999999</v>
      </c>
      <c r="AP186" s="139">
        <v>159.6</v>
      </c>
    </row>
    <row r="187" spans="1:42" x14ac:dyDescent="0.2">
      <c r="A187" s="141" t="s">
        <v>62</v>
      </c>
      <c r="B187" s="41" t="s">
        <v>16</v>
      </c>
      <c r="C187" s="41" t="s">
        <v>16</v>
      </c>
      <c r="D187" s="44" t="s">
        <v>843</v>
      </c>
      <c r="E187" s="41" t="s">
        <v>393</v>
      </c>
      <c r="F187" s="45"/>
      <c r="G187" s="41" t="s">
        <v>1609</v>
      </c>
      <c r="H187" s="41" t="s">
        <v>1610</v>
      </c>
      <c r="I187" s="41" t="s">
        <v>1611</v>
      </c>
      <c r="J187" s="46">
        <v>43025</v>
      </c>
      <c r="K187" s="46">
        <v>43958</v>
      </c>
      <c r="L187" s="47">
        <v>1.49</v>
      </c>
      <c r="M187" s="41">
        <v>266</v>
      </c>
      <c r="N187" s="41">
        <v>9138</v>
      </c>
      <c r="O187" s="138">
        <v>338.1</v>
      </c>
      <c r="P187" s="48">
        <v>97</v>
      </c>
      <c r="Q187" s="48">
        <v>39.676000000000002</v>
      </c>
      <c r="R187" s="41">
        <v>1</v>
      </c>
      <c r="S187" s="41">
        <v>353</v>
      </c>
      <c r="T187" s="138">
        <v>14.6</v>
      </c>
      <c r="U187" s="48">
        <v>33.561</v>
      </c>
      <c r="V187" s="41">
        <v>1</v>
      </c>
      <c r="W187" s="41">
        <v>292</v>
      </c>
      <c r="X187" s="138">
        <v>6.6</v>
      </c>
      <c r="Y187" s="48">
        <v>26.829000000000001</v>
      </c>
      <c r="Z187" s="41">
        <v>1</v>
      </c>
      <c r="AA187" s="41">
        <v>1110</v>
      </c>
      <c r="AB187" s="41">
        <v>18.899999999999999</v>
      </c>
      <c r="AC187" s="41">
        <v>23.463000000000001</v>
      </c>
      <c r="AD187" s="41">
        <v>1</v>
      </c>
      <c r="AE187" s="47">
        <v>2.0489999999999999</v>
      </c>
      <c r="AF187" s="47">
        <v>-0.41</v>
      </c>
      <c r="AG187" s="48">
        <v>32.299999999999997</v>
      </c>
      <c r="AH187" s="48">
        <v>10</v>
      </c>
      <c r="AI187" s="41">
        <v>143</v>
      </c>
      <c r="AJ187" s="138">
        <v>-0.1</v>
      </c>
      <c r="AK187" s="48">
        <v>15.9</v>
      </c>
      <c r="AL187" s="41">
        <v>1</v>
      </c>
      <c r="AM187" s="138">
        <v>29.6</v>
      </c>
      <c r="AN187" s="138">
        <v>-13.1</v>
      </c>
      <c r="AO187" s="48">
        <v>6.0839999999999996</v>
      </c>
      <c r="AP187" s="139">
        <v>159.4</v>
      </c>
    </row>
    <row r="188" spans="1:42" x14ac:dyDescent="0.2">
      <c r="A188" s="141" t="s">
        <v>67</v>
      </c>
      <c r="B188" s="41" t="s">
        <v>16</v>
      </c>
      <c r="C188" s="41" t="s">
        <v>16</v>
      </c>
      <c r="D188" s="44" t="s">
        <v>520</v>
      </c>
      <c r="E188" s="41" t="s">
        <v>924</v>
      </c>
      <c r="F188" s="45" t="s">
        <v>925</v>
      </c>
      <c r="G188" s="41" t="s">
        <v>897</v>
      </c>
      <c r="H188" s="41" t="s">
        <v>898</v>
      </c>
      <c r="I188" s="41" t="s">
        <v>926</v>
      </c>
      <c r="J188" s="46">
        <v>42401</v>
      </c>
      <c r="K188" s="46">
        <v>43940</v>
      </c>
      <c r="L188" s="47">
        <v>1.39</v>
      </c>
      <c r="M188" s="41">
        <v>113</v>
      </c>
      <c r="N188" s="41">
        <v>10077</v>
      </c>
      <c r="O188" s="138">
        <v>534.1</v>
      </c>
      <c r="P188" s="48">
        <v>100</v>
      </c>
      <c r="Q188" s="48">
        <v>48.213000000000001</v>
      </c>
      <c r="R188" s="41">
        <v>3</v>
      </c>
      <c r="S188" s="41">
        <v>382</v>
      </c>
      <c r="T188" s="138">
        <v>12.5</v>
      </c>
      <c r="U188" s="48">
        <v>31.52</v>
      </c>
      <c r="V188" s="41">
        <v>2</v>
      </c>
      <c r="W188" s="41">
        <v>300</v>
      </c>
      <c r="X188" s="138">
        <v>9</v>
      </c>
      <c r="Y188" s="48">
        <v>25.6</v>
      </c>
      <c r="Z188" s="41">
        <v>2</v>
      </c>
      <c r="AA188" s="41">
        <v>1273</v>
      </c>
      <c r="AB188" s="41">
        <v>37.5</v>
      </c>
      <c r="AC188" s="41">
        <v>22.64</v>
      </c>
      <c r="AD188" s="41">
        <v>2</v>
      </c>
      <c r="AE188" s="47">
        <v>5.3620000000000001</v>
      </c>
      <c r="AF188" s="47">
        <v>0.15</v>
      </c>
      <c r="AG188" s="48">
        <v>33.6</v>
      </c>
      <c r="AH188" s="48">
        <v>6</v>
      </c>
      <c r="AI188" s="41">
        <v>131</v>
      </c>
      <c r="AJ188" s="138">
        <v>0.7</v>
      </c>
      <c r="AK188" s="48">
        <v>24.84</v>
      </c>
      <c r="AL188" s="41">
        <v>3</v>
      </c>
      <c r="AM188" s="138">
        <v>49.2</v>
      </c>
      <c r="AN188" s="138">
        <v>-9.6</v>
      </c>
      <c r="AO188" s="48">
        <v>15.616</v>
      </c>
      <c r="AP188" s="139">
        <v>155.19999999999999</v>
      </c>
    </row>
    <row r="189" spans="1:42" x14ac:dyDescent="0.2">
      <c r="A189" s="141" t="s">
        <v>62</v>
      </c>
      <c r="B189" s="41" t="s">
        <v>16</v>
      </c>
      <c r="C189" s="41" t="s">
        <v>16</v>
      </c>
      <c r="D189" s="44" t="s">
        <v>843</v>
      </c>
      <c r="E189" s="41" t="s">
        <v>628</v>
      </c>
      <c r="F189" s="45"/>
      <c r="G189" s="41" t="s">
        <v>1612</v>
      </c>
      <c r="H189" s="41"/>
      <c r="I189" s="41" t="s">
        <v>515</v>
      </c>
      <c r="J189" s="46">
        <v>42915</v>
      </c>
      <c r="K189" s="46">
        <v>44044</v>
      </c>
      <c r="L189" s="47">
        <v>0</v>
      </c>
      <c r="M189" s="41">
        <v>180</v>
      </c>
      <c r="N189" s="41">
        <v>9249</v>
      </c>
      <c r="O189" s="138">
        <v>157.4</v>
      </c>
      <c r="P189" s="48">
        <v>82</v>
      </c>
      <c r="Q189" s="48">
        <v>34.271999999999998</v>
      </c>
      <c r="R189" s="41">
        <v>2</v>
      </c>
      <c r="S189" s="41">
        <v>304</v>
      </c>
      <c r="T189" s="138">
        <v>7.9</v>
      </c>
      <c r="U189" s="48">
        <v>29.466999999999999</v>
      </c>
      <c r="V189" s="41">
        <v>2</v>
      </c>
      <c r="W189" s="41">
        <v>305</v>
      </c>
      <c r="X189" s="138">
        <v>7.2</v>
      </c>
      <c r="Y189" s="48">
        <v>23.904</v>
      </c>
      <c r="Z189" s="41">
        <v>2</v>
      </c>
      <c r="AA189" s="41">
        <v>1075</v>
      </c>
      <c r="AB189" s="41">
        <v>14.3</v>
      </c>
      <c r="AC189" s="41">
        <v>20.75</v>
      </c>
      <c r="AD189" s="41">
        <v>2</v>
      </c>
      <c r="AE189" s="47">
        <v>5.7810833333333296</v>
      </c>
      <c r="AF189" s="47">
        <v>0.14000000000000001</v>
      </c>
      <c r="AG189" s="48">
        <v>29</v>
      </c>
      <c r="AH189" s="48">
        <v>12</v>
      </c>
      <c r="AI189" s="41">
        <v>119</v>
      </c>
      <c r="AJ189" s="138">
        <v>-0.3</v>
      </c>
      <c r="AK189" s="48">
        <v>9.7759999999999998</v>
      </c>
      <c r="AL189" s="41">
        <v>2</v>
      </c>
      <c r="AM189" s="138">
        <v>40.700000000000003</v>
      </c>
      <c r="AN189" s="138">
        <v>-2.5</v>
      </c>
      <c r="AO189" s="48">
        <v>5.6349999999999998</v>
      </c>
      <c r="AP189" s="139">
        <v>153.69999999999999</v>
      </c>
    </row>
    <row r="190" spans="1:42" x14ac:dyDescent="0.2">
      <c r="A190" s="141" t="s">
        <v>62</v>
      </c>
      <c r="B190" s="41" t="s">
        <v>16</v>
      </c>
      <c r="C190" s="41" t="s">
        <v>16</v>
      </c>
      <c r="D190" s="44" t="s">
        <v>843</v>
      </c>
      <c r="E190" s="41" t="s">
        <v>970</v>
      </c>
      <c r="F190" s="45" t="s">
        <v>971</v>
      </c>
      <c r="G190" s="41" t="s">
        <v>972</v>
      </c>
      <c r="H190" s="41" t="s">
        <v>973</v>
      </c>
      <c r="I190" s="41" t="s">
        <v>974</v>
      </c>
      <c r="J190" s="46">
        <v>42039</v>
      </c>
      <c r="K190" s="46">
        <v>44084</v>
      </c>
      <c r="L190" s="47">
        <v>1.1000000000000001</v>
      </c>
      <c r="M190" s="41">
        <v>140</v>
      </c>
      <c r="N190" s="41">
        <v>9225</v>
      </c>
      <c r="O190" s="138">
        <v>514.79999999999995</v>
      </c>
      <c r="P190" s="48">
        <v>100</v>
      </c>
      <c r="Q190" s="48">
        <v>48.671999999999997</v>
      </c>
      <c r="R190" s="41">
        <v>4</v>
      </c>
      <c r="S190" s="41">
        <v>291</v>
      </c>
      <c r="T190" s="138">
        <v>13.8</v>
      </c>
      <c r="U190" s="48">
        <v>40.89</v>
      </c>
      <c r="V190" s="41">
        <v>4</v>
      </c>
      <c r="W190" s="41">
        <v>271</v>
      </c>
      <c r="X190" s="138">
        <v>7.6</v>
      </c>
      <c r="Y190" s="48">
        <v>33.320999999999998</v>
      </c>
      <c r="Z190" s="41">
        <v>4</v>
      </c>
      <c r="AA190" s="41">
        <v>1035</v>
      </c>
      <c r="AB190" s="41">
        <v>27.5</v>
      </c>
      <c r="AC190" s="41">
        <v>29.58</v>
      </c>
      <c r="AD190" s="41">
        <v>4</v>
      </c>
      <c r="AE190" s="47">
        <v>3.6388857142857098</v>
      </c>
      <c r="AF190" s="47">
        <v>-0.14000000000000001</v>
      </c>
      <c r="AG190" s="48">
        <v>38.200000000000003</v>
      </c>
      <c r="AH190" s="48">
        <v>35</v>
      </c>
      <c r="AI190" s="41">
        <v>146</v>
      </c>
      <c r="AJ190" s="138">
        <v>0.8</v>
      </c>
      <c r="AK190" s="48">
        <v>21.945</v>
      </c>
      <c r="AL190" s="41">
        <v>4</v>
      </c>
      <c r="AM190" s="138">
        <v>64.2</v>
      </c>
      <c r="AN190" s="138">
        <v>-11.5</v>
      </c>
      <c r="AO190" s="48">
        <v>13.632</v>
      </c>
      <c r="AP190" s="139">
        <v>152.6</v>
      </c>
    </row>
    <row r="191" spans="1:42" x14ac:dyDescent="0.2">
      <c r="A191" s="141" t="s">
        <v>65</v>
      </c>
      <c r="B191" s="41" t="s">
        <v>16</v>
      </c>
      <c r="C191" s="41" t="s">
        <v>16</v>
      </c>
      <c r="D191" s="44" t="s">
        <v>263</v>
      </c>
      <c r="E191" s="41" t="s">
        <v>395</v>
      </c>
      <c r="F191" s="45" t="s">
        <v>1613</v>
      </c>
      <c r="G191" s="41" t="s">
        <v>739</v>
      </c>
      <c r="H191" s="41" t="s">
        <v>740</v>
      </c>
      <c r="I191" s="41" t="s">
        <v>1614</v>
      </c>
      <c r="J191" s="46">
        <v>40522</v>
      </c>
      <c r="K191" s="46">
        <v>43966</v>
      </c>
      <c r="L191" s="47">
        <v>2.23</v>
      </c>
      <c r="M191" s="41">
        <v>202</v>
      </c>
      <c r="N191" s="41">
        <v>8098</v>
      </c>
      <c r="O191" s="138">
        <v>347.6</v>
      </c>
      <c r="P191" s="48">
        <v>97</v>
      </c>
      <c r="Q191" s="48">
        <v>57.564</v>
      </c>
      <c r="R191" s="41">
        <v>5</v>
      </c>
      <c r="S191" s="41">
        <v>225</v>
      </c>
      <c r="T191" s="138">
        <v>9.9</v>
      </c>
      <c r="U191" s="48">
        <v>39.33</v>
      </c>
      <c r="V191" s="41">
        <v>1</v>
      </c>
      <c r="W191" s="41">
        <v>226</v>
      </c>
      <c r="X191" s="138">
        <v>8.5</v>
      </c>
      <c r="Y191" s="48">
        <v>34.200000000000003</v>
      </c>
      <c r="Z191" s="41">
        <v>1</v>
      </c>
      <c r="AA191" s="41">
        <v>861</v>
      </c>
      <c r="AB191" s="41">
        <v>36.6</v>
      </c>
      <c r="AC191" s="41">
        <v>31.5</v>
      </c>
      <c r="AD191" s="41">
        <v>1</v>
      </c>
      <c r="AE191" s="47">
        <v>4.4424545454545497</v>
      </c>
      <c r="AF191" s="47">
        <v>-0.14000000000000001</v>
      </c>
      <c r="AG191" s="48">
        <v>43.4</v>
      </c>
      <c r="AH191" s="48">
        <v>11</v>
      </c>
      <c r="AI191" s="41">
        <v>240</v>
      </c>
      <c r="AJ191" s="138">
        <v>8.5</v>
      </c>
      <c r="AK191" s="48">
        <v>36.700000000000003</v>
      </c>
      <c r="AL191" s="41">
        <v>5</v>
      </c>
      <c r="AM191" s="138">
        <v>105.1</v>
      </c>
      <c r="AN191" s="138">
        <v>-1.3</v>
      </c>
      <c r="AO191" s="48">
        <v>25.04</v>
      </c>
      <c r="AP191" s="139">
        <v>152.30000000000001</v>
      </c>
    </row>
    <row r="192" spans="1:42" x14ac:dyDescent="0.2">
      <c r="A192" s="141" t="s">
        <v>62</v>
      </c>
      <c r="B192" s="41" t="s">
        <v>16</v>
      </c>
      <c r="C192" s="41" t="s">
        <v>16</v>
      </c>
      <c r="D192" s="44" t="s">
        <v>806</v>
      </c>
      <c r="E192" s="41" t="s">
        <v>1615</v>
      </c>
      <c r="F192" s="45" t="s">
        <v>1616</v>
      </c>
      <c r="G192" s="41" t="s">
        <v>1555</v>
      </c>
      <c r="H192" s="41"/>
      <c r="I192" s="41" t="s">
        <v>1617</v>
      </c>
      <c r="J192" s="46">
        <v>41712</v>
      </c>
      <c r="K192" s="46">
        <v>43674</v>
      </c>
      <c r="L192" s="47">
        <v>0.98</v>
      </c>
      <c r="M192" s="41">
        <v>296</v>
      </c>
      <c r="N192" s="41">
        <v>9783</v>
      </c>
      <c r="O192" s="138">
        <v>294.39999999999998</v>
      </c>
      <c r="P192" s="48">
        <v>95</v>
      </c>
      <c r="Q192" s="48">
        <v>47.96</v>
      </c>
      <c r="R192" s="41">
        <v>4</v>
      </c>
      <c r="S192" s="41">
        <v>327</v>
      </c>
      <c r="T192" s="138">
        <v>6.6</v>
      </c>
      <c r="U192" s="48">
        <v>31.77</v>
      </c>
      <c r="V192" s="41">
        <v>1</v>
      </c>
      <c r="W192" s="41">
        <v>299</v>
      </c>
      <c r="X192" s="138">
        <v>10.199999999999999</v>
      </c>
      <c r="Y192" s="48">
        <v>27.965</v>
      </c>
      <c r="Z192" s="41">
        <v>2</v>
      </c>
      <c r="AA192" s="41">
        <v>1163</v>
      </c>
      <c r="AB192" s="41">
        <v>30.4</v>
      </c>
      <c r="AC192" s="41">
        <v>24.734999999999999</v>
      </c>
      <c r="AD192" s="41">
        <v>2</v>
      </c>
      <c r="AE192" s="47">
        <v>2.2711904761904802</v>
      </c>
      <c r="AF192" s="47">
        <v>-0.06</v>
      </c>
      <c r="AG192" s="48">
        <v>34</v>
      </c>
      <c r="AH192" s="48">
        <v>21</v>
      </c>
      <c r="AI192" s="41">
        <v>99</v>
      </c>
      <c r="AJ192" s="138">
        <v>-2.2000000000000002</v>
      </c>
      <c r="AK192" s="48">
        <v>21.3</v>
      </c>
      <c r="AL192" s="41">
        <v>4</v>
      </c>
      <c r="AM192" s="138">
        <v>73.7</v>
      </c>
      <c r="AN192" s="138">
        <v>-5.9</v>
      </c>
      <c r="AO192" s="48">
        <v>12.311999999999999</v>
      </c>
      <c r="AP192" s="139">
        <v>152.1</v>
      </c>
    </row>
    <row r="193" spans="1:42" x14ac:dyDescent="0.2">
      <c r="A193" s="141" t="s">
        <v>67</v>
      </c>
      <c r="B193" s="41" t="s">
        <v>16</v>
      </c>
      <c r="C193" s="41" t="s">
        <v>16</v>
      </c>
      <c r="D193" s="44" t="s">
        <v>520</v>
      </c>
      <c r="E193" s="41" t="s">
        <v>711</v>
      </c>
      <c r="F193" s="45" t="s">
        <v>966</v>
      </c>
      <c r="G193" s="41" t="s">
        <v>967</v>
      </c>
      <c r="H193" s="41" t="s">
        <v>968</v>
      </c>
      <c r="I193" s="41" t="s">
        <v>969</v>
      </c>
      <c r="J193" s="46">
        <v>40438</v>
      </c>
      <c r="K193" s="46">
        <v>43604</v>
      </c>
      <c r="L193" s="47">
        <v>1.91</v>
      </c>
      <c r="M193" s="41">
        <v>305</v>
      </c>
      <c r="N193" s="41">
        <v>10972</v>
      </c>
      <c r="O193" s="138">
        <v>515.6</v>
      </c>
      <c r="P193" s="48">
        <v>100</v>
      </c>
      <c r="Q193" s="48">
        <v>60.28</v>
      </c>
      <c r="R193" s="41">
        <v>7</v>
      </c>
      <c r="S193" s="41">
        <v>310</v>
      </c>
      <c r="T193" s="138">
        <v>5.7</v>
      </c>
      <c r="U193" s="48">
        <v>42.398000000000003</v>
      </c>
      <c r="V193" s="41">
        <v>5</v>
      </c>
      <c r="W193" s="41">
        <v>308</v>
      </c>
      <c r="X193" s="138">
        <v>8.1999999999999993</v>
      </c>
      <c r="Y193" s="48">
        <v>35.345999999999997</v>
      </c>
      <c r="Z193" s="41">
        <v>5</v>
      </c>
      <c r="AA193" s="41">
        <v>1208</v>
      </c>
      <c r="AB193" s="41">
        <v>29.2</v>
      </c>
      <c r="AC193" s="41">
        <v>31.905999999999999</v>
      </c>
      <c r="AD193" s="41">
        <v>5</v>
      </c>
      <c r="AE193" s="47">
        <v>3.4350588235294102</v>
      </c>
      <c r="AF193" s="47">
        <v>-0.14000000000000001</v>
      </c>
      <c r="AG193" s="48">
        <v>40.9</v>
      </c>
      <c r="AH193" s="48">
        <v>34</v>
      </c>
      <c r="AI193" s="41">
        <v>119</v>
      </c>
      <c r="AJ193" s="138">
        <v>-0.5</v>
      </c>
      <c r="AK193" s="48">
        <v>36.299999999999997</v>
      </c>
      <c r="AL193" s="41">
        <v>7</v>
      </c>
      <c r="AM193" s="138">
        <v>158.19999999999999</v>
      </c>
      <c r="AN193" s="138">
        <v>-0.9</v>
      </c>
      <c r="AO193" s="48">
        <v>24.278400000000001</v>
      </c>
      <c r="AP193" s="139">
        <v>151.9</v>
      </c>
    </row>
    <row r="194" spans="1:42" x14ac:dyDescent="0.2">
      <c r="A194" s="141" t="s">
        <v>62</v>
      </c>
      <c r="B194" s="41" t="s">
        <v>16</v>
      </c>
      <c r="C194" s="41" t="s">
        <v>16</v>
      </c>
      <c r="D194" s="44" t="s">
        <v>843</v>
      </c>
      <c r="E194" s="41" t="s">
        <v>1618</v>
      </c>
      <c r="F194" s="45"/>
      <c r="G194" s="41" t="s">
        <v>1619</v>
      </c>
      <c r="H194" s="41" t="s">
        <v>1620</v>
      </c>
      <c r="I194" s="41" t="s">
        <v>969</v>
      </c>
      <c r="J194" s="46">
        <v>42540</v>
      </c>
      <c r="K194" s="46">
        <v>44067</v>
      </c>
      <c r="L194" s="47">
        <v>2.72</v>
      </c>
      <c r="M194" s="41">
        <v>157</v>
      </c>
      <c r="N194" s="41">
        <v>9316</v>
      </c>
      <c r="O194" s="138">
        <v>423.7</v>
      </c>
      <c r="P194" s="48">
        <v>99</v>
      </c>
      <c r="Q194" s="48">
        <v>43.68</v>
      </c>
      <c r="R194" s="41">
        <v>3</v>
      </c>
      <c r="S194" s="41">
        <v>305</v>
      </c>
      <c r="T194" s="138">
        <v>8</v>
      </c>
      <c r="U194" s="48">
        <v>37.646999999999998</v>
      </c>
      <c r="V194" s="41">
        <v>3</v>
      </c>
      <c r="W194" s="41">
        <v>285</v>
      </c>
      <c r="X194" s="138">
        <v>8.1999999999999993</v>
      </c>
      <c r="Y194" s="48">
        <v>30.170999999999999</v>
      </c>
      <c r="Z194" s="41">
        <v>3</v>
      </c>
      <c r="AA194" s="41">
        <v>1108</v>
      </c>
      <c r="AB194" s="41">
        <v>28.1</v>
      </c>
      <c r="AC194" s="41">
        <v>26.521999999999998</v>
      </c>
      <c r="AD194" s="41">
        <v>3</v>
      </c>
      <c r="AE194" s="47">
        <v>3.9172727272727301</v>
      </c>
      <c r="AF194" s="47">
        <v>-0.22</v>
      </c>
      <c r="AG194" s="48">
        <v>34.1</v>
      </c>
      <c r="AH194" s="48">
        <v>22</v>
      </c>
      <c r="AI194" s="41">
        <v>113</v>
      </c>
      <c r="AJ194" s="138">
        <v>-3.4</v>
      </c>
      <c r="AK194" s="48">
        <v>17.760000000000002</v>
      </c>
      <c r="AL194" s="41">
        <v>3</v>
      </c>
      <c r="AM194" s="138">
        <v>50.8</v>
      </c>
      <c r="AN194" s="138">
        <v>-7.1</v>
      </c>
      <c r="AO194" s="48">
        <v>8.9060000000000006</v>
      </c>
      <c r="AP194" s="139">
        <v>151.9</v>
      </c>
    </row>
    <row r="195" spans="1:42" x14ac:dyDescent="0.2">
      <c r="A195" s="141" t="s">
        <v>62</v>
      </c>
      <c r="B195" s="41" t="s">
        <v>16</v>
      </c>
      <c r="C195" s="41" t="s">
        <v>16</v>
      </c>
      <c r="D195" s="44" t="s">
        <v>843</v>
      </c>
      <c r="E195" s="41" t="s">
        <v>1250</v>
      </c>
      <c r="F195" s="45"/>
      <c r="G195" s="41" t="s">
        <v>1609</v>
      </c>
      <c r="H195" s="41" t="s">
        <v>1610</v>
      </c>
      <c r="I195" s="41" t="s">
        <v>1429</v>
      </c>
      <c r="J195" s="46">
        <v>42968</v>
      </c>
      <c r="K195" s="46">
        <v>44188</v>
      </c>
      <c r="L195" s="47">
        <v>1.1399999999999999</v>
      </c>
      <c r="M195" s="41">
        <v>36</v>
      </c>
      <c r="N195" s="41">
        <v>8702</v>
      </c>
      <c r="O195" s="138">
        <v>285.5</v>
      </c>
      <c r="P195" s="48">
        <v>95</v>
      </c>
      <c r="Q195" s="48">
        <v>35.177999999999997</v>
      </c>
      <c r="R195" s="41">
        <v>2</v>
      </c>
      <c r="S195" s="41">
        <v>328</v>
      </c>
      <c r="T195" s="138">
        <v>12.1</v>
      </c>
      <c r="U195" s="48">
        <v>27.805</v>
      </c>
      <c r="V195" s="41">
        <v>2</v>
      </c>
      <c r="W195" s="41">
        <v>284</v>
      </c>
      <c r="X195" s="138">
        <v>6</v>
      </c>
      <c r="Y195" s="48">
        <v>22.78</v>
      </c>
      <c r="Z195" s="41">
        <v>2</v>
      </c>
      <c r="AA195" s="41">
        <v>1102</v>
      </c>
      <c r="AB195" s="41">
        <v>20.3</v>
      </c>
      <c r="AC195" s="41">
        <v>20.234000000000002</v>
      </c>
      <c r="AD195" s="41">
        <v>2</v>
      </c>
      <c r="AE195" s="47">
        <v>3.3217142857142901</v>
      </c>
      <c r="AF195" s="47">
        <v>-0.23</v>
      </c>
      <c r="AG195" s="48">
        <v>33.5</v>
      </c>
      <c r="AH195" s="48">
        <v>7</v>
      </c>
      <c r="AI195" s="41">
        <v>135</v>
      </c>
      <c r="AJ195" s="138">
        <v>-5.0999999999999996</v>
      </c>
      <c r="AK195" s="48">
        <v>15</v>
      </c>
      <c r="AL195" s="41">
        <v>2</v>
      </c>
      <c r="AM195" s="138">
        <v>26</v>
      </c>
      <c r="AN195" s="138">
        <v>-12.8</v>
      </c>
      <c r="AO195" s="48">
        <v>8.7219999999999995</v>
      </c>
      <c r="AP195" s="139">
        <v>149.6</v>
      </c>
    </row>
    <row r="196" spans="1:42" x14ac:dyDescent="0.2">
      <c r="A196" s="141" t="s">
        <v>67</v>
      </c>
      <c r="B196" s="41" t="s">
        <v>16</v>
      </c>
      <c r="C196" s="41" t="s">
        <v>16</v>
      </c>
      <c r="D196" s="44" t="s">
        <v>520</v>
      </c>
      <c r="E196" s="41" t="s">
        <v>410</v>
      </c>
      <c r="F196" s="45" t="s">
        <v>1621</v>
      </c>
      <c r="G196" s="41" t="s">
        <v>1582</v>
      </c>
      <c r="H196" s="41" t="s">
        <v>1583</v>
      </c>
      <c r="I196" s="41" t="s">
        <v>1622</v>
      </c>
      <c r="J196" s="46">
        <v>41329</v>
      </c>
      <c r="K196" s="46">
        <v>43829</v>
      </c>
      <c r="L196" s="47">
        <v>2.16</v>
      </c>
      <c r="M196" s="41">
        <v>224</v>
      </c>
      <c r="N196" s="41">
        <v>10270</v>
      </c>
      <c r="O196" s="138">
        <v>262.10000000000002</v>
      </c>
      <c r="P196" s="48">
        <v>93</v>
      </c>
      <c r="Q196" s="48">
        <v>57.334000000000003</v>
      </c>
      <c r="R196" s="41">
        <v>5</v>
      </c>
      <c r="S196" s="41">
        <v>346</v>
      </c>
      <c r="T196" s="138">
        <v>12</v>
      </c>
      <c r="U196" s="48">
        <v>37.994999999999997</v>
      </c>
      <c r="V196" s="41">
        <v>2</v>
      </c>
      <c r="W196" s="41">
        <v>351</v>
      </c>
      <c r="X196" s="138">
        <v>9.6999999999999993</v>
      </c>
      <c r="Y196" s="48">
        <v>31.875</v>
      </c>
      <c r="Z196" s="41">
        <v>2</v>
      </c>
      <c r="AA196" s="41">
        <v>1304</v>
      </c>
      <c r="AB196" s="41">
        <v>31.5</v>
      </c>
      <c r="AC196" s="41">
        <v>28.73</v>
      </c>
      <c r="AD196" s="41">
        <v>2</v>
      </c>
      <c r="AE196" s="47">
        <v>4.1530526315789498</v>
      </c>
      <c r="AF196" s="47">
        <v>-0.05</v>
      </c>
      <c r="AG196" s="48">
        <v>40.5</v>
      </c>
      <c r="AH196" s="48">
        <v>19</v>
      </c>
      <c r="AI196" s="41">
        <v>156</v>
      </c>
      <c r="AJ196" s="138">
        <v>4.9000000000000004</v>
      </c>
      <c r="AK196" s="48">
        <v>33.1</v>
      </c>
      <c r="AL196" s="41">
        <v>5</v>
      </c>
      <c r="AM196" s="138">
        <v>90.9</v>
      </c>
      <c r="AN196" s="138">
        <v>-8.6</v>
      </c>
      <c r="AO196" s="48">
        <v>22.4</v>
      </c>
      <c r="AP196" s="139">
        <v>149.5</v>
      </c>
    </row>
    <row r="197" spans="1:42" x14ac:dyDescent="0.2">
      <c r="A197" s="141" t="s">
        <v>62</v>
      </c>
      <c r="B197" s="41" t="s">
        <v>16</v>
      </c>
      <c r="C197" s="41" t="s">
        <v>16</v>
      </c>
      <c r="D197" s="44" t="s">
        <v>843</v>
      </c>
      <c r="E197" s="41" t="s">
        <v>1017</v>
      </c>
      <c r="F197" s="45" t="s">
        <v>1018</v>
      </c>
      <c r="G197" s="41" t="s">
        <v>938</v>
      </c>
      <c r="H197" s="41" t="s">
        <v>939</v>
      </c>
      <c r="I197" s="41" t="s">
        <v>969</v>
      </c>
      <c r="J197" s="46">
        <v>42214</v>
      </c>
      <c r="K197" s="46">
        <v>44107</v>
      </c>
      <c r="L197" s="47">
        <v>1.21</v>
      </c>
      <c r="M197" s="41">
        <v>117</v>
      </c>
      <c r="N197" s="41">
        <v>9156</v>
      </c>
      <c r="O197" s="138">
        <v>498.7</v>
      </c>
      <c r="P197" s="48">
        <v>100</v>
      </c>
      <c r="Q197" s="48">
        <v>51.101999999999997</v>
      </c>
      <c r="R197" s="41">
        <v>4</v>
      </c>
      <c r="S197" s="41">
        <v>263</v>
      </c>
      <c r="T197" s="138">
        <v>4.5999999999999996</v>
      </c>
      <c r="U197" s="48">
        <v>39.093000000000004</v>
      </c>
      <c r="V197" s="41">
        <v>4</v>
      </c>
      <c r="W197" s="41">
        <v>295</v>
      </c>
      <c r="X197" s="138">
        <v>10.8</v>
      </c>
      <c r="Y197" s="48">
        <v>31.954999999999998</v>
      </c>
      <c r="Z197" s="41">
        <v>4</v>
      </c>
      <c r="AA197" s="41">
        <v>1055</v>
      </c>
      <c r="AB197" s="41">
        <v>26.7</v>
      </c>
      <c r="AC197" s="41">
        <v>28.385999999999999</v>
      </c>
      <c r="AD197" s="41">
        <v>4</v>
      </c>
      <c r="AE197" s="47">
        <v>3.0906451612903201</v>
      </c>
      <c r="AF197" s="47">
        <v>-0.36</v>
      </c>
      <c r="AG197" s="48">
        <v>39</v>
      </c>
      <c r="AH197" s="48">
        <v>31</v>
      </c>
      <c r="AI197" s="41">
        <v>107</v>
      </c>
      <c r="AJ197" s="138">
        <v>-8.9</v>
      </c>
      <c r="AK197" s="48">
        <v>24.645</v>
      </c>
      <c r="AL197" s="41">
        <v>4</v>
      </c>
      <c r="AM197" s="138">
        <v>61.7</v>
      </c>
      <c r="AN197" s="138">
        <v>-9.6</v>
      </c>
      <c r="AO197" s="48">
        <v>16.117000000000001</v>
      </c>
      <c r="AP197" s="139">
        <v>148.9</v>
      </c>
    </row>
    <row r="198" spans="1:42" x14ac:dyDescent="0.2">
      <c r="A198" s="141" t="s">
        <v>62</v>
      </c>
      <c r="B198" s="41" t="s">
        <v>16</v>
      </c>
      <c r="C198" s="41" t="s">
        <v>16</v>
      </c>
      <c r="D198" s="44" t="s">
        <v>843</v>
      </c>
      <c r="E198" s="41" t="s">
        <v>1623</v>
      </c>
      <c r="F198" s="45" t="s">
        <v>1624</v>
      </c>
      <c r="G198" s="41" t="s">
        <v>1625</v>
      </c>
      <c r="H198" s="41"/>
      <c r="I198" s="41" t="s">
        <v>702</v>
      </c>
      <c r="J198" s="46">
        <v>41677</v>
      </c>
      <c r="K198" s="46">
        <v>43904</v>
      </c>
      <c r="L198" s="47">
        <v>0</v>
      </c>
      <c r="M198" s="41">
        <v>305</v>
      </c>
      <c r="N198" s="41">
        <v>9230</v>
      </c>
      <c r="O198" s="138">
        <v>167.3</v>
      </c>
      <c r="P198" s="48">
        <v>83</v>
      </c>
      <c r="Q198" s="48">
        <v>47.41</v>
      </c>
      <c r="R198" s="41">
        <v>4</v>
      </c>
      <c r="S198" s="41">
        <v>280</v>
      </c>
      <c r="T198" s="138">
        <v>6.9</v>
      </c>
      <c r="U198" s="48">
        <v>39.96</v>
      </c>
      <c r="V198" s="41">
        <v>3</v>
      </c>
      <c r="W198" s="41">
        <v>293</v>
      </c>
      <c r="X198" s="138">
        <v>7.3</v>
      </c>
      <c r="Y198" s="48">
        <v>32.130000000000003</v>
      </c>
      <c r="Z198" s="41">
        <v>3</v>
      </c>
      <c r="AA198" s="41">
        <v>1038</v>
      </c>
      <c r="AB198" s="41">
        <v>13.9</v>
      </c>
      <c r="AC198" s="41">
        <v>28.53</v>
      </c>
      <c r="AD198" s="41">
        <v>3</v>
      </c>
      <c r="AE198" s="47">
        <v>3.7675000000000001</v>
      </c>
      <c r="AF198" s="47">
        <v>0.01</v>
      </c>
      <c r="AG198" s="48">
        <v>32.9</v>
      </c>
      <c r="AH198" s="48">
        <v>40</v>
      </c>
      <c r="AI198" s="41">
        <v>186</v>
      </c>
      <c r="AJ198" s="138">
        <v>0.3</v>
      </c>
      <c r="AK198" s="48">
        <v>18.399999999999999</v>
      </c>
      <c r="AL198" s="41">
        <v>4</v>
      </c>
      <c r="AM198" s="138">
        <v>78.400000000000006</v>
      </c>
      <c r="AN198" s="138">
        <v>-1.8</v>
      </c>
      <c r="AO198" s="48">
        <v>10.153</v>
      </c>
      <c r="AP198" s="139">
        <v>147.9</v>
      </c>
    </row>
    <row r="199" spans="1:42" x14ac:dyDescent="0.2">
      <c r="A199" s="141" t="s">
        <v>62</v>
      </c>
      <c r="B199" s="41" t="s">
        <v>16</v>
      </c>
      <c r="C199" s="41" t="s">
        <v>16</v>
      </c>
      <c r="D199" s="44" t="s">
        <v>1110</v>
      </c>
      <c r="E199" s="41" t="s">
        <v>1381</v>
      </c>
      <c r="F199" s="45" t="s">
        <v>1626</v>
      </c>
      <c r="G199" s="41" t="s">
        <v>1627</v>
      </c>
      <c r="H199" s="41" t="s">
        <v>1628</v>
      </c>
      <c r="I199" s="41" t="s">
        <v>1629</v>
      </c>
      <c r="J199" s="46">
        <v>41813</v>
      </c>
      <c r="K199" s="46">
        <v>43715</v>
      </c>
      <c r="L199" s="47">
        <v>0.53</v>
      </c>
      <c r="M199" s="41">
        <v>39</v>
      </c>
      <c r="N199" s="41">
        <v>9155</v>
      </c>
      <c r="O199" s="138">
        <v>368.6</v>
      </c>
      <c r="P199" s="48">
        <v>98</v>
      </c>
      <c r="Q199" s="48">
        <v>47.328000000000003</v>
      </c>
      <c r="R199" s="41">
        <v>4</v>
      </c>
      <c r="S199" s="41">
        <v>350</v>
      </c>
      <c r="T199" s="138">
        <v>11.6</v>
      </c>
      <c r="U199" s="48">
        <v>36.005000000000003</v>
      </c>
      <c r="V199" s="41">
        <v>2</v>
      </c>
      <c r="W199" s="41">
        <v>313</v>
      </c>
      <c r="X199" s="138">
        <v>9.3000000000000007</v>
      </c>
      <c r="Y199" s="48">
        <v>29.734999999999999</v>
      </c>
      <c r="Z199" s="41">
        <v>2</v>
      </c>
      <c r="AA199" s="41">
        <v>1189</v>
      </c>
      <c r="AB199" s="41">
        <v>28.4</v>
      </c>
      <c r="AC199" s="41">
        <v>26.6</v>
      </c>
      <c r="AD199" s="41">
        <v>2</v>
      </c>
      <c r="AE199" s="47">
        <v>2.69095833333333</v>
      </c>
      <c r="AF199" s="47">
        <v>-0.12</v>
      </c>
      <c r="AG199" s="48">
        <v>38.9</v>
      </c>
      <c r="AH199" s="48">
        <v>24</v>
      </c>
      <c r="AI199" s="41">
        <v>123</v>
      </c>
      <c r="AJ199" s="138">
        <v>2.8</v>
      </c>
      <c r="AK199" s="48">
        <v>25.056000000000001</v>
      </c>
      <c r="AL199" s="41">
        <v>4</v>
      </c>
      <c r="AM199" s="138">
        <v>55.9</v>
      </c>
      <c r="AN199" s="138">
        <v>-9.5</v>
      </c>
      <c r="AO199" s="48">
        <v>17.324000000000002</v>
      </c>
      <c r="AP199" s="139">
        <v>146.30000000000001</v>
      </c>
    </row>
    <row r="200" spans="1:42" x14ac:dyDescent="0.2">
      <c r="A200" s="141" t="s">
        <v>62</v>
      </c>
      <c r="B200" s="41" t="s">
        <v>16</v>
      </c>
      <c r="C200" s="41" t="s">
        <v>16</v>
      </c>
      <c r="D200" s="44" t="s">
        <v>806</v>
      </c>
      <c r="E200" s="41" t="s">
        <v>1630</v>
      </c>
      <c r="F200" s="45" t="s">
        <v>1631</v>
      </c>
      <c r="G200" s="41" t="s">
        <v>1582</v>
      </c>
      <c r="H200" s="41" t="s">
        <v>1583</v>
      </c>
      <c r="I200" s="41" t="s">
        <v>1632</v>
      </c>
      <c r="J200" s="46">
        <v>41947</v>
      </c>
      <c r="K200" s="46">
        <v>43671</v>
      </c>
      <c r="L200" s="47">
        <v>3.96</v>
      </c>
      <c r="M200" s="41">
        <v>305</v>
      </c>
      <c r="N200" s="41">
        <v>11016</v>
      </c>
      <c r="O200" s="138">
        <v>406.8</v>
      </c>
      <c r="P200" s="48">
        <v>99</v>
      </c>
      <c r="Q200" s="48">
        <v>54.78</v>
      </c>
      <c r="R200" s="41">
        <v>3</v>
      </c>
      <c r="S200" s="41">
        <v>384</v>
      </c>
      <c r="T200" s="138">
        <v>17.100000000000001</v>
      </c>
      <c r="U200" s="48">
        <v>40.590000000000003</v>
      </c>
      <c r="V200" s="41">
        <v>2</v>
      </c>
      <c r="W200" s="41">
        <v>309</v>
      </c>
      <c r="X200" s="138">
        <v>6.5</v>
      </c>
      <c r="Y200" s="48">
        <v>34.365000000000002</v>
      </c>
      <c r="Z200" s="41">
        <v>3</v>
      </c>
      <c r="AA200" s="41">
        <v>1256</v>
      </c>
      <c r="AB200" s="41">
        <v>32.1</v>
      </c>
      <c r="AC200" s="41">
        <v>30.972000000000001</v>
      </c>
      <c r="AD200" s="41">
        <v>3</v>
      </c>
      <c r="AE200" s="47">
        <v>4.9664999999999999</v>
      </c>
      <c r="AF200" s="47">
        <v>-0.1</v>
      </c>
      <c r="AG200" s="48">
        <v>40.700000000000003</v>
      </c>
      <c r="AH200" s="48">
        <v>18</v>
      </c>
      <c r="AI200" s="41">
        <v>181</v>
      </c>
      <c r="AJ200" s="138">
        <v>6.5</v>
      </c>
      <c r="AK200" s="48">
        <v>29.5</v>
      </c>
      <c r="AL200" s="41">
        <v>3</v>
      </c>
      <c r="AM200" s="138">
        <v>62.6</v>
      </c>
      <c r="AN200" s="138">
        <v>-11.9</v>
      </c>
      <c r="AO200" s="48">
        <v>16.957999999999998</v>
      </c>
      <c r="AP200" s="139">
        <v>145.9</v>
      </c>
    </row>
    <row r="201" spans="1:42" x14ac:dyDescent="0.2">
      <c r="A201" s="141" t="s">
        <v>64</v>
      </c>
      <c r="B201" s="41" t="s">
        <v>16</v>
      </c>
      <c r="C201" s="41" t="s">
        <v>16</v>
      </c>
      <c r="D201" s="44" t="s">
        <v>416</v>
      </c>
      <c r="E201" s="41" t="s">
        <v>965</v>
      </c>
      <c r="F201" s="45" t="s">
        <v>1633</v>
      </c>
      <c r="G201" s="41" t="s">
        <v>1634</v>
      </c>
      <c r="H201" s="41" t="s">
        <v>1635</v>
      </c>
      <c r="I201" s="41" t="s">
        <v>1636</v>
      </c>
      <c r="J201" s="46">
        <v>40497</v>
      </c>
      <c r="K201" s="46">
        <v>43650</v>
      </c>
      <c r="L201" s="47">
        <v>4.3</v>
      </c>
      <c r="M201" s="41">
        <v>305</v>
      </c>
      <c r="N201" s="41">
        <v>9799</v>
      </c>
      <c r="O201" s="138">
        <v>416.9</v>
      </c>
      <c r="P201" s="48">
        <v>99</v>
      </c>
      <c r="Q201" s="48">
        <v>67.98</v>
      </c>
      <c r="R201" s="41">
        <v>7</v>
      </c>
      <c r="S201" s="41">
        <v>227</v>
      </c>
      <c r="T201" s="138">
        <v>7.4</v>
      </c>
      <c r="U201" s="48">
        <v>30</v>
      </c>
      <c r="V201" s="41">
        <v>1</v>
      </c>
      <c r="W201" s="41">
        <v>325</v>
      </c>
      <c r="X201" s="138">
        <v>6.4</v>
      </c>
      <c r="Y201" s="48">
        <v>25.04</v>
      </c>
      <c r="Z201" s="41">
        <v>1</v>
      </c>
      <c r="AA201" s="41">
        <v>1136</v>
      </c>
      <c r="AB201" s="41">
        <v>25.6</v>
      </c>
      <c r="AC201" s="41">
        <v>22.4</v>
      </c>
      <c r="AD201" s="41">
        <v>1</v>
      </c>
      <c r="AE201" s="47">
        <v>2.0112857142857101</v>
      </c>
      <c r="AF201" s="47">
        <v>-0.11</v>
      </c>
      <c r="AG201" s="48">
        <v>37.9</v>
      </c>
      <c r="AH201" s="48">
        <v>7</v>
      </c>
      <c r="AI201" s="41">
        <v>141</v>
      </c>
      <c r="AJ201" s="138">
        <v>4.2</v>
      </c>
      <c r="AK201" s="48">
        <v>38.200000000000003</v>
      </c>
      <c r="AL201" s="41">
        <v>7</v>
      </c>
      <c r="AM201" s="138">
        <v>164.5</v>
      </c>
      <c r="AN201" s="138">
        <v>0.3</v>
      </c>
      <c r="AO201" s="48">
        <v>29.532</v>
      </c>
      <c r="AP201" s="139">
        <v>137.5</v>
      </c>
    </row>
    <row r="202" spans="1:42" x14ac:dyDescent="0.2">
      <c r="A202" s="141" t="s">
        <v>62</v>
      </c>
      <c r="B202" s="41" t="s">
        <v>16</v>
      </c>
      <c r="C202" s="41" t="s">
        <v>16</v>
      </c>
      <c r="D202" s="44" t="s">
        <v>843</v>
      </c>
      <c r="E202" s="41" t="s">
        <v>1637</v>
      </c>
      <c r="F202" s="45"/>
      <c r="G202" s="41" t="s">
        <v>1612</v>
      </c>
      <c r="H202" s="41"/>
      <c r="I202" s="41" t="s">
        <v>951</v>
      </c>
      <c r="J202" s="46">
        <v>42910</v>
      </c>
      <c r="K202" s="46">
        <v>44032</v>
      </c>
      <c r="L202" s="47">
        <v>0</v>
      </c>
      <c r="M202" s="41">
        <v>192</v>
      </c>
      <c r="N202" s="41">
        <v>7720</v>
      </c>
      <c r="O202" s="138">
        <v>17.8</v>
      </c>
      <c r="P202" s="48">
        <v>54</v>
      </c>
      <c r="Q202" s="48">
        <v>37.484999999999999</v>
      </c>
      <c r="R202" s="41">
        <v>2</v>
      </c>
      <c r="S202" s="41">
        <v>312</v>
      </c>
      <c r="T202" s="138">
        <v>10.9</v>
      </c>
      <c r="U202" s="48">
        <v>33.281999999999996</v>
      </c>
      <c r="V202" s="41">
        <v>2</v>
      </c>
      <c r="W202" s="41">
        <v>269</v>
      </c>
      <c r="X202" s="138">
        <v>2.6</v>
      </c>
      <c r="Y202" s="48">
        <v>26.058</v>
      </c>
      <c r="Z202" s="41">
        <v>2</v>
      </c>
      <c r="AA202" s="41">
        <v>1034</v>
      </c>
      <c r="AB202" s="41">
        <v>10.6</v>
      </c>
      <c r="AC202" s="41">
        <v>22.876000000000001</v>
      </c>
      <c r="AD202" s="41">
        <v>2</v>
      </c>
      <c r="AE202" s="47">
        <v>2.3630833333333299</v>
      </c>
      <c r="AF202" s="47">
        <v>-0.32</v>
      </c>
      <c r="AG202" s="48">
        <v>30.4</v>
      </c>
      <c r="AH202" s="48">
        <v>12</v>
      </c>
      <c r="AI202" s="41">
        <v>106</v>
      </c>
      <c r="AJ202" s="138">
        <v>-0.9</v>
      </c>
      <c r="AK202" s="48">
        <v>12.6</v>
      </c>
      <c r="AL202" s="41">
        <v>2</v>
      </c>
      <c r="AM202" s="138">
        <v>29.1</v>
      </c>
      <c r="AN202" s="138">
        <v>-6.8</v>
      </c>
      <c r="AO202" s="48">
        <v>6.4189999999999996</v>
      </c>
      <c r="AP202" s="139">
        <v>134.4</v>
      </c>
    </row>
    <row r="203" spans="1:42" x14ac:dyDescent="0.2">
      <c r="A203" s="141" t="s">
        <v>62</v>
      </c>
      <c r="B203" s="41" t="s">
        <v>16</v>
      </c>
      <c r="C203" s="41" t="s">
        <v>16</v>
      </c>
      <c r="D203" s="44" t="s">
        <v>806</v>
      </c>
      <c r="E203" s="41" t="s">
        <v>1638</v>
      </c>
      <c r="F203" s="45" t="s">
        <v>1639</v>
      </c>
      <c r="G203" s="41" t="s">
        <v>890</v>
      </c>
      <c r="H203" s="41" t="s">
        <v>891</v>
      </c>
      <c r="I203" s="41" t="s">
        <v>1640</v>
      </c>
      <c r="J203" s="46">
        <v>41087</v>
      </c>
      <c r="K203" s="46">
        <v>43916</v>
      </c>
      <c r="L203" s="47">
        <v>1.67</v>
      </c>
      <c r="M203" s="41">
        <v>138</v>
      </c>
      <c r="N203" s="41">
        <v>9750</v>
      </c>
      <c r="O203" s="138">
        <v>179.3</v>
      </c>
      <c r="P203" s="48">
        <v>85</v>
      </c>
      <c r="Q203" s="48">
        <v>59.148000000000003</v>
      </c>
      <c r="R203" s="41">
        <v>5</v>
      </c>
      <c r="S203" s="41">
        <v>372</v>
      </c>
      <c r="T203" s="138">
        <v>11.3</v>
      </c>
      <c r="U203" s="48">
        <v>44.795000000000002</v>
      </c>
      <c r="V203" s="41">
        <v>4</v>
      </c>
      <c r="W203" s="41">
        <v>298</v>
      </c>
      <c r="X203" s="138">
        <v>6.8</v>
      </c>
      <c r="Y203" s="48">
        <v>37.994999999999997</v>
      </c>
      <c r="Z203" s="41">
        <v>4</v>
      </c>
      <c r="AA203" s="41">
        <v>1181</v>
      </c>
      <c r="AB203" s="41">
        <v>17.5</v>
      </c>
      <c r="AC203" s="41">
        <v>34.594999999999999</v>
      </c>
      <c r="AD203" s="41">
        <v>4</v>
      </c>
      <c r="AE203" s="47">
        <v>2.10727586206897</v>
      </c>
      <c r="AF203" s="47">
        <v>-0.21</v>
      </c>
      <c r="AG203" s="48">
        <v>44.4</v>
      </c>
      <c r="AH203" s="48">
        <v>29</v>
      </c>
      <c r="AI203" s="41">
        <v>205</v>
      </c>
      <c r="AJ203" s="138">
        <v>2</v>
      </c>
      <c r="AK203" s="48">
        <v>34.6</v>
      </c>
      <c r="AL203" s="41">
        <v>5</v>
      </c>
      <c r="AM203" s="138">
        <v>90.5</v>
      </c>
      <c r="AN203" s="138">
        <v>-9.1</v>
      </c>
      <c r="AO203" s="48">
        <v>23.52</v>
      </c>
      <c r="AP203" s="139">
        <v>133.6</v>
      </c>
    </row>
    <row r="204" spans="1:42" x14ac:dyDescent="0.2">
      <c r="A204" s="141" t="s">
        <v>62</v>
      </c>
      <c r="B204" s="41" t="s">
        <v>16</v>
      </c>
      <c r="C204" s="41" t="s">
        <v>16</v>
      </c>
      <c r="D204" s="44" t="s">
        <v>843</v>
      </c>
      <c r="E204" s="41" t="s">
        <v>1389</v>
      </c>
      <c r="F204" s="45" t="s">
        <v>1641</v>
      </c>
      <c r="G204" s="41" t="s">
        <v>1642</v>
      </c>
      <c r="H204" s="41" t="s">
        <v>1643</v>
      </c>
      <c r="I204" s="41" t="s">
        <v>1644</v>
      </c>
      <c r="J204" s="46">
        <v>40944</v>
      </c>
      <c r="K204" s="46">
        <v>43867</v>
      </c>
      <c r="L204" s="47">
        <v>1.26</v>
      </c>
      <c r="M204" s="41">
        <v>305</v>
      </c>
      <c r="N204" s="41">
        <v>8849</v>
      </c>
      <c r="O204" s="138">
        <v>304.10000000000002</v>
      </c>
      <c r="P204" s="48">
        <v>96</v>
      </c>
      <c r="Q204" s="48">
        <v>58.097000000000001</v>
      </c>
      <c r="R204" s="41">
        <v>6</v>
      </c>
      <c r="S204" s="41">
        <v>289</v>
      </c>
      <c r="T204" s="138">
        <v>9.1</v>
      </c>
      <c r="U204" s="48">
        <v>45.39</v>
      </c>
      <c r="V204" s="41">
        <v>5</v>
      </c>
      <c r="W204" s="41">
        <v>263</v>
      </c>
      <c r="X204" s="138">
        <v>5.0999999999999996</v>
      </c>
      <c r="Y204" s="48">
        <v>37.735999999999997</v>
      </c>
      <c r="Z204" s="41">
        <v>5</v>
      </c>
      <c r="AA204" s="41">
        <v>1023</v>
      </c>
      <c r="AB204" s="41">
        <v>16.899999999999999</v>
      </c>
      <c r="AC204" s="41">
        <v>34.087000000000003</v>
      </c>
      <c r="AD204" s="41">
        <v>5</v>
      </c>
      <c r="AE204" s="47">
        <v>3.0633454545454502</v>
      </c>
      <c r="AF204" s="47">
        <v>-0.06</v>
      </c>
      <c r="AG204" s="48">
        <v>39.5</v>
      </c>
      <c r="AH204" s="48">
        <v>55</v>
      </c>
      <c r="AI204" s="41">
        <v>159</v>
      </c>
      <c r="AJ204" s="138">
        <v>-1.6</v>
      </c>
      <c r="AK204" s="48">
        <v>31.1</v>
      </c>
      <c r="AL204" s="41">
        <v>6</v>
      </c>
      <c r="AM204" s="138">
        <v>123.7</v>
      </c>
      <c r="AN204" s="138">
        <v>-5.7</v>
      </c>
      <c r="AO204" s="48">
        <v>21.402000000000001</v>
      </c>
      <c r="AP204" s="139">
        <v>133</v>
      </c>
    </row>
    <row r="205" spans="1:42" x14ac:dyDescent="0.2">
      <c r="A205" s="141" t="s">
        <v>62</v>
      </c>
      <c r="B205" s="41" t="s">
        <v>16</v>
      </c>
      <c r="C205" s="41" t="s">
        <v>16</v>
      </c>
      <c r="D205" s="44" t="s">
        <v>843</v>
      </c>
      <c r="E205" s="41" t="s">
        <v>899</v>
      </c>
      <c r="F205" s="45" t="s">
        <v>1019</v>
      </c>
      <c r="G205" s="41" t="s">
        <v>1020</v>
      </c>
      <c r="H205" s="41" t="s">
        <v>1021</v>
      </c>
      <c r="I205" s="41" t="s">
        <v>436</v>
      </c>
      <c r="J205" s="46">
        <v>42368</v>
      </c>
      <c r="K205" s="46">
        <v>43911</v>
      </c>
      <c r="L205" s="47">
        <v>1.18</v>
      </c>
      <c r="M205" s="41">
        <v>305</v>
      </c>
      <c r="N205" s="41">
        <v>10942</v>
      </c>
      <c r="O205" s="138">
        <v>497.4</v>
      </c>
      <c r="P205" s="48">
        <v>100</v>
      </c>
      <c r="Q205" s="48">
        <v>43.78</v>
      </c>
      <c r="R205" s="41">
        <v>2</v>
      </c>
      <c r="S205" s="41">
        <v>338</v>
      </c>
      <c r="T205" s="138">
        <v>10.7</v>
      </c>
      <c r="U205" s="48">
        <v>36.200000000000003</v>
      </c>
      <c r="V205" s="41">
        <v>1</v>
      </c>
      <c r="W205" s="41">
        <v>343</v>
      </c>
      <c r="X205" s="138">
        <v>10.1</v>
      </c>
      <c r="Y205" s="48">
        <v>29.1</v>
      </c>
      <c r="Z205" s="41">
        <v>1</v>
      </c>
      <c r="AA205" s="41">
        <v>1347</v>
      </c>
      <c r="AB205" s="41">
        <v>39.299999999999997</v>
      </c>
      <c r="AC205" s="41">
        <v>25.6</v>
      </c>
      <c r="AD205" s="41">
        <v>1</v>
      </c>
      <c r="AE205" s="47">
        <v>3.2793043478260899</v>
      </c>
      <c r="AF205" s="47">
        <v>-0.11</v>
      </c>
      <c r="AG205" s="48">
        <v>35.700000000000003</v>
      </c>
      <c r="AH205" s="48">
        <v>23</v>
      </c>
      <c r="AI205" s="41">
        <v>274</v>
      </c>
      <c r="AJ205" s="138">
        <v>4.0999999999999996</v>
      </c>
      <c r="AK205" s="48">
        <v>18</v>
      </c>
      <c r="AL205" s="41">
        <v>2</v>
      </c>
      <c r="AM205" s="138">
        <v>43.2</v>
      </c>
      <c r="AN205" s="138">
        <v>-9.9</v>
      </c>
      <c r="AO205" s="48">
        <v>8.4280000000000008</v>
      </c>
      <c r="AP205" s="139">
        <v>125.9</v>
      </c>
    </row>
    <row r="206" spans="1:42" x14ac:dyDescent="0.2">
      <c r="A206" s="141" t="s">
        <v>67</v>
      </c>
      <c r="B206" s="41" t="s">
        <v>16</v>
      </c>
      <c r="C206" s="41" t="s">
        <v>16</v>
      </c>
      <c r="D206" s="44" t="s">
        <v>520</v>
      </c>
      <c r="E206" s="41" t="s">
        <v>529</v>
      </c>
      <c r="F206" s="45" t="s">
        <v>1645</v>
      </c>
      <c r="G206" s="41" t="s">
        <v>1006</v>
      </c>
      <c r="H206" s="41" t="s">
        <v>1007</v>
      </c>
      <c r="I206" s="41" t="s">
        <v>1646</v>
      </c>
      <c r="J206" s="46">
        <v>42158</v>
      </c>
      <c r="K206" s="46">
        <v>43743</v>
      </c>
      <c r="L206" s="47">
        <v>1.99</v>
      </c>
      <c r="M206" s="41">
        <v>296</v>
      </c>
      <c r="N206" s="41">
        <v>9675</v>
      </c>
      <c r="O206" s="138">
        <v>339</v>
      </c>
      <c r="P206" s="48">
        <v>97</v>
      </c>
      <c r="Q206" s="48">
        <v>56.21</v>
      </c>
      <c r="R206" s="41">
        <v>3</v>
      </c>
      <c r="S206" s="41">
        <v>387</v>
      </c>
      <c r="T206" s="138">
        <v>11.8</v>
      </c>
      <c r="U206" s="48">
        <v>36.64</v>
      </c>
      <c r="V206" s="41">
        <v>2</v>
      </c>
      <c r="W206" s="41">
        <v>298</v>
      </c>
      <c r="X206" s="138">
        <v>7</v>
      </c>
      <c r="Y206" s="48">
        <v>31.12</v>
      </c>
      <c r="Z206" s="41">
        <v>2</v>
      </c>
      <c r="AA206" s="41">
        <v>1196</v>
      </c>
      <c r="AB206" s="41">
        <v>21.3</v>
      </c>
      <c r="AC206" s="41">
        <v>28.24</v>
      </c>
      <c r="AD206" s="41">
        <v>2</v>
      </c>
      <c r="AE206" s="47">
        <v>2.8620000000000001</v>
      </c>
      <c r="AF206" s="47">
        <v>-0.35</v>
      </c>
      <c r="AG206" s="48">
        <v>39.299999999999997</v>
      </c>
      <c r="AH206" s="48">
        <v>7</v>
      </c>
      <c r="AI206" s="41">
        <v>82</v>
      </c>
      <c r="AJ206" s="138">
        <v>-1.9</v>
      </c>
      <c r="AK206" s="48">
        <v>31</v>
      </c>
      <c r="AL206" s="41">
        <v>3</v>
      </c>
      <c r="AM206" s="138">
        <v>57.4</v>
      </c>
      <c r="AN206" s="138">
        <v>-14.3</v>
      </c>
      <c r="AO206" s="48">
        <v>17.995000000000001</v>
      </c>
      <c r="AP206" s="139">
        <v>123.1</v>
      </c>
    </row>
    <row r="207" spans="1:42" x14ac:dyDescent="0.2">
      <c r="A207" s="141" t="s">
        <v>62</v>
      </c>
      <c r="B207" s="41" t="s">
        <v>16</v>
      </c>
      <c r="C207" s="41" t="s">
        <v>16</v>
      </c>
      <c r="D207" s="44" t="s">
        <v>843</v>
      </c>
      <c r="E207" s="41" t="s">
        <v>680</v>
      </c>
      <c r="F207" s="45" t="s">
        <v>992</v>
      </c>
      <c r="G207" s="41" t="s">
        <v>993</v>
      </c>
      <c r="H207" s="41" t="s">
        <v>994</v>
      </c>
      <c r="I207" s="41" t="s">
        <v>995</v>
      </c>
      <c r="J207" s="46">
        <v>42232</v>
      </c>
      <c r="K207" s="46">
        <v>44142</v>
      </c>
      <c r="L207" s="47">
        <v>2.2200000000000002</v>
      </c>
      <c r="M207" s="41">
        <v>82</v>
      </c>
      <c r="N207" s="41">
        <v>9810</v>
      </c>
      <c r="O207" s="138">
        <v>509.4</v>
      </c>
      <c r="P207" s="48">
        <v>100</v>
      </c>
      <c r="Q207" s="48">
        <v>43.975999999999999</v>
      </c>
      <c r="R207" s="41">
        <v>3</v>
      </c>
      <c r="S207" s="41">
        <v>323</v>
      </c>
      <c r="T207" s="138">
        <v>11.3</v>
      </c>
      <c r="U207" s="48">
        <v>37.212000000000003</v>
      </c>
      <c r="V207" s="41">
        <v>3</v>
      </c>
      <c r="W207" s="41">
        <v>302</v>
      </c>
      <c r="X207" s="138">
        <v>7.8</v>
      </c>
      <c r="Y207" s="48">
        <v>30.324000000000002</v>
      </c>
      <c r="Z207" s="41">
        <v>3</v>
      </c>
      <c r="AA207" s="41">
        <v>1155</v>
      </c>
      <c r="AB207" s="41">
        <v>27.3</v>
      </c>
      <c r="AC207" s="41">
        <v>27.047999999999998</v>
      </c>
      <c r="AD207" s="41">
        <v>3</v>
      </c>
      <c r="AE207" s="47">
        <v>2.5067200000000001</v>
      </c>
      <c r="AF207" s="47">
        <v>-0.25</v>
      </c>
      <c r="AG207" s="48">
        <v>36.299999999999997</v>
      </c>
      <c r="AH207" s="48">
        <v>25</v>
      </c>
      <c r="AI207" s="41">
        <v>171</v>
      </c>
      <c r="AJ207" s="138">
        <v>0.6</v>
      </c>
      <c r="AK207" s="48">
        <v>22.271999999999998</v>
      </c>
      <c r="AL207" s="41">
        <v>3</v>
      </c>
      <c r="AM207" s="138">
        <v>47.9</v>
      </c>
      <c r="AN207" s="138">
        <v>-11.8</v>
      </c>
      <c r="AO207" s="48">
        <v>14.457000000000001</v>
      </c>
      <c r="AP207" s="139">
        <v>122.5</v>
      </c>
    </row>
    <row r="208" spans="1:42" x14ac:dyDescent="0.2">
      <c r="A208" s="141" t="s">
        <v>67</v>
      </c>
      <c r="B208" s="41" t="s">
        <v>16</v>
      </c>
      <c r="C208" s="41" t="s">
        <v>16</v>
      </c>
      <c r="D208" s="44" t="s">
        <v>520</v>
      </c>
      <c r="E208" s="41" t="s">
        <v>1057</v>
      </c>
      <c r="F208" s="45" t="s">
        <v>1647</v>
      </c>
      <c r="G208" s="41" t="s">
        <v>1648</v>
      </c>
      <c r="H208" s="41" t="s">
        <v>1649</v>
      </c>
      <c r="I208" s="41" t="s">
        <v>782</v>
      </c>
      <c r="J208" s="46">
        <v>40233</v>
      </c>
      <c r="K208" s="46">
        <v>43743</v>
      </c>
      <c r="L208" s="47">
        <v>1.1299999999999999</v>
      </c>
      <c r="M208" s="41">
        <v>305</v>
      </c>
      <c r="N208" s="41">
        <v>9819</v>
      </c>
      <c r="O208" s="138">
        <v>412.8</v>
      </c>
      <c r="P208" s="48">
        <v>99</v>
      </c>
      <c r="Q208" s="48">
        <v>62.81</v>
      </c>
      <c r="R208" s="41">
        <v>7</v>
      </c>
      <c r="S208" s="41">
        <v>324</v>
      </c>
      <c r="T208" s="138">
        <v>6</v>
      </c>
      <c r="U208" s="48">
        <v>41.31</v>
      </c>
      <c r="V208" s="41">
        <v>4</v>
      </c>
      <c r="W208" s="41">
        <v>298</v>
      </c>
      <c r="X208" s="138">
        <v>3</v>
      </c>
      <c r="Y208" s="48">
        <v>35.088000000000001</v>
      </c>
      <c r="Z208" s="41">
        <v>5</v>
      </c>
      <c r="AA208" s="41">
        <v>1204</v>
      </c>
      <c r="AB208" s="41">
        <v>14.8</v>
      </c>
      <c r="AC208" s="41">
        <v>31.562000000000001</v>
      </c>
      <c r="AD208" s="41">
        <v>5</v>
      </c>
      <c r="AE208" s="47">
        <v>3.4937352941176498</v>
      </c>
      <c r="AF208" s="47">
        <v>-0.04</v>
      </c>
      <c r="AG208" s="48">
        <v>41.5</v>
      </c>
      <c r="AH208" s="48">
        <v>34</v>
      </c>
      <c r="AI208" s="41">
        <v>182</v>
      </c>
      <c r="AJ208" s="138">
        <v>1.3</v>
      </c>
      <c r="AK208" s="48">
        <v>34.5</v>
      </c>
      <c r="AL208" s="41">
        <v>7</v>
      </c>
      <c r="AM208" s="138">
        <v>168</v>
      </c>
      <c r="AN208" s="138">
        <v>2.6</v>
      </c>
      <c r="AO208" s="48">
        <v>24.472000000000001</v>
      </c>
      <c r="AP208" s="139">
        <v>121.9</v>
      </c>
    </row>
    <row r="209" spans="1:42" x14ac:dyDescent="0.2">
      <c r="A209" s="141" t="s">
        <v>67</v>
      </c>
      <c r="B209" s="41" t="s">
        <v>16</v>
      </c>
      <c r="C209" s="41" t="s">
        <v>16</v>
      </c>
      <c r="D209" s="44" t="s">
        <v>520</v>
      </c>
      <c r="E209" s="41" t="s">
        <v>1650</v>
      </c>
      <c r="F209" s="45" t="s">
        <v>1651</v>
      </c>
      <c r="G209" s="41" t="s">
        <v>1652</v>
      </c>
      <c r="H209" s="41" t="s">
        <v>1653</v>
      </c>
      <c r="I209" s="41" t="s">
        <v>1654</v>
      </c>
      <c r="J209" s="46">
        <v>41255</v>
      </c>
      <c r="K209" s="46">
        <v>43754</v>
      </c>
      <c r="L209" s="47">
        <v>2.74</v>
      </c>
      <c r="M209" s="41">
        <v>299</v>
      </c>
      <c r="N209" s="41">
        <v>10538</v>
      </c>
      <c r="O209" s="138">
        <v>127</v>
      </c>
      <c r="P209" s="48">
        <v>77</v>
      </c>
      <c r="Q209" s="48">
        <v>53.57</v>
      </c>
      <c r="R209" s="41">
        <v>5</v>
      </c>
      <c r="S209" s="41">
        <v>381</v>
      </c>
      <c r="T209" s="138">
        <v>8.5</v>
      </c>
      <c r="U209" s="48">
        <v>36.89</v>
      </c>
      <c r="V209" s="41">
        <v>4</v>
      </c>
      <c r="W209" s="41">
        <v>308</v>
      </c>
      <c r="X209" s="138">
        <v>2.1</v>
      </c>
      <c r="Y209" s="48">
        <v>29.58</v>
      </c>
      <c r="Z209" s="41">
        <v>4</v>
      </c>
      <c r="AA209" s="41">
        <v>1257</v>
      </c>
      <c r="AB209" s="41">
        <v>11.6</v>
      </c>
      <c r="AC209" s="41">
        <v>26.18</v>
      </c>
      <c r="AD209" s="41">
        <v>4</v>
      </c>
      <c r="AE209" s="47">
        <v>3.16805</v>
      </c>
      <c r="AF209" s="47">
        <v>-0.2</v>
      </c>
      <c r="AG209" s="48">
        <v>35.1</v>
      </c>
      <c r="AH209" s="48">
        <v>20</v>
      </c>
      <c r="AI209" s="41">
        <v>146</v>
      </c>
      <c r="AJ209" s="138">
        <v>-0.1</v>
      </c>
      <c r="AK209" s="48">
        <v>25.3</v>
      </c>
      <c r="AL209" s="41">
        <v>5</v>
      </c>
      <c r="AM209" s="138">
        <v>97.9</v>
      </c>
      <c r="AN209" s="138">
        <v>-2.6</v>
      </c>
      <c r="AO209" s="48">
        <v>17.12</v>
      </c>
      <c r="AP209" s="139">
        <v>121.9</v>
      </c>
    </row>
    <row r="210" spans="1:42" x14ac:dyDescent="0.2">
      <c r="A210" s="141" t="s">
        <v>62</v>
      </c>
      <c r="B210" s="41" t="s">
        <v>16</v>
      </c>
      <c r="C210" s="41" t="s">
        <v>16</v>
      </c>
      <c r="D210" s="44" t="s">
        <v>806</v>
      </c>
      <c r="E210" s="41" t="s">
        <v>1655</v>
      </c>
      <c r="F210" s="45" t="s">
        <v>1656</v>
      </c>
      <c r="G210" s="41" t="s">
        <v>812</v>
      </c>
      <c r="H210" s="41" t="s">
        <v>813</v>
      </c>
      <c r="I210" s="41" t="s">
        <v>1657</v>
      </c>
      <c r="J210" s="46">
        <v>42217</v>
      </c>
      <c r="K210" s="46">
        <v>43695</v>
      </c>
      <c r="L210" s="47">
        <v>1.56</v>
      </c>
      <c r="M210" s="41">
        <v>303</v>
      </c>
      <c r="N210" s="41">
        <v>10753</v>
      </c>
      <c r="O210" s="138">
        <v>424.6</v>
      </c>
      <c r="P210" s="48">
        <v>99</v>
      </c>
      <c r="Q210" s="48">
        <v>55.11</v>
      </c>
      <c r="R210" s="41">
        <v>3</v>
      </c>
      <c r="S210" s="41">
        <v>359</v>
      </c>
      <c r="T210" s="138">
        <v>5.7</v>
      </c>
      <c r="U210" s="48">
        <v>31.283999999999999</v>
      </c>
      <c r="V210" s="41">
        <v>1</v>
      </c>
      <c r="W210" s="41">
        <v>339</v>
      </c>
      <c r="X210" s="138">
        <v>9.4</v>
      </c>
      <c r="Y210" s="48">
        <v>29.37</v>
      </c>
      <c r="Z210" s="41">
        <v>1</v>
      </c>
      <c r="AA210" s="41">
        <v>1301</v>
      </c>
      <c r="AB210" s="41">
        <v>31.2</v>
      </c>
      <c r="AC210" s="41">
        <v>26.344000000000001</v>
      </c>
      <c r="AD210" s="41">
        <v>1</v>
      </c>
      <c r="AE210" s="47">
        <v>1.0368999999999999</v>
      </c>
      <c r="AF210" s="47">
        <v>-0.48</v>
      </c>
      <c r="AG210" s="48">
        <v>39.1</v>
      </c>
      <c r="AH210" s="48">
        <v>10</v>
      </c>
      <c r="AI210" s="41">
        <v>78</v>
      </c>
      <c r="AJ210" s="138">
        <v>-4.9000000000000004</v>
      </c>
      <c r="AK210" s="48">
        <v>28.9</v>
      </c>
      <c r="AL210" s="41">
        <v>3</v>
      </c>
      <c r="AM210" s="138">
        <v>58.2</v>
      </c>
      <c r="AN210" s="138">
        <v>-10.7</v>
      </c>
      <c r="AO210" s="48">
        <v>16.530999999999999</v>
      </c>
      <c r="AP210" s="139">
        <v>118.8</v>
      </c>
    </row>
    <row r="211" spans="1:42" x14ac:dyDescent="0.2">
      <c r="A211" s="141" t="s">
        <v>62</v>
      </c>
      <c r="B211" s="41" t="s">
        <v>16</v>
      </c>
      <c r="C211" s="41" t="s">
        <v>16</v>
      </c>
      <c r="D211" s="44" t="s">
        <v>843</v>
      </c>
      <c r="E211" s="41" t="s">
        <v>1658</v>
      </c>
      <c r="F211" s="45"/>
      <c r="G211" s="41" t="s">
        <v>1006</v>
      </c>
      <c r="H211" s="41" t="s">
        <v>1007</v>
      </c>
      <c r="I211" s="41" t="s">
        <v>1659</v>
      </c>
      <c r="J211" s="46">
        <v>42630</v>
      </c>
      <c r="K211" s="46">
        <v>43836</v>
      </c>
      <c r="L211" s="47">
        <v>1.53</v>
      </c>
      <c r="M211" s="41">
        <v>305</v>
      </c>
      <c r="N211" s="41">
        <v>8365</v>
      </c>
      <c r="O211" s="138">
        <v>264.3</v>
      </c>
      <c r="P211" s="48">
        <v>93</v>
      </c>
      <c r="Q211" s="48">
        <v>52.8</v>
      </c>
      <c r="R211" s="41">
        <v>2</v>
      </c>
      <c r="S211" s="41">
        <v>340</v>
      </c>
      <c r="T211" s="138">
        <v>14</v>
      </c>
      <c r="U211" s="48">
        <v>43.89</v>
      </c>
      <c r="V211" s="41">
        <v>2</v>
      </c>
      <c r="W211" s="41">
        <v>280</v>
      </c>
      <c r="X211" s="138">
        <v>7.1</v>
      </c>
      <c r="Y211" s="48">
        <v>37.335000000000001</v>
      </c>
      <c r="Z211" s="41">
        <v>2</v>
      </c>
      <c r="AA211" s="41">
        <v>1065</v>
      </c>
      <c r="AB211" s="41">
        <v>26.4</v>
      </c>
      <c r="AC211" s="41">
        <v>33.82</v>
      </c>
      <c r="AD211" s="41">
        <v>2</v>
      </c>
      <c r="AE211" s="47">
        <v>2.8978999999999999</v>
      </c>
      <c r="AF211" s="47">
        <v>-0.32</v>
      </c>
      <c r="AG211" s="48">
        <v>41.7</v>
      </c>
      <c r="AH211" s="48">
        <v>20</v>
      </c>
      <c r="AI211" s="41">
        <v>108</v>
      </c>
      <c r="AJ211" s="138">
        <v>-4</v>
      </c>
      <c r="AK211" s="48">
        <v>29.7</v>
      </c>
      <c r="AL211" s="41">
        <v>2</v>
      </c>
      <c r="AM211" s="138">
        <v>31.2</v>
      </c>
      <c r="AN211" s="138">
        <v>-20.100000000000001</v>
      </c>
      <c r="AO211" s="48">
        <v>14.504</v>
      </c>
      <c r="AP211" s="139">
        <v>116.3</v>
      </c>
    </row>
    <row r="212" spans="1:42" x14ac:dyDescent="0.2">
      <c r="A212" s="141" t="s">
        <v>62</v>
      </c>
      <c r="B212" s="41" t="s">
        <v>16</v>
      </c>
      <c r="C212" s="41" t="s">
        <v>16</v>
      </c>
      <c r="D212" s="44" t="s">
        <v>843</v>
      </c>
      <c r="E212" s="41" t="s">
        <v>956</v>
      </c>
      <c r="F212" s="45" t="s">
        <v>957</v>
      </c>
      <c r="G212" s="41" t="s">
        <v>938</v>
      </c>
      <c r="H212" s="41" t="s">
        <v>939</v>
      </c>
      <c r="I212" s="41" t="s">
        <v>900</v>
      </c>
      <c r="J212" s="46">
        <v>41972</v>
      </c>
      <c r="K212" s="46">
        <v>44011</v>
      </c>
      <c r="L212" s="47">
        <v>2.33</v>
      </c>
      <c r="M212" s="41">
        <v>213</v>
      </c>
      <c r="N212" s="41">
        <v>9049</v>
      </c>
      <c r="O212" s="138">
        <v>517.5</v>
      </c>
      <c r="P212" s="48">
        <v>100</v>
      </c>
      <c r="Q212" s="48">
        <v>53.136000000000003</v>
      </c>
      <c r="R212" s="41">
        <v>4</v>
      </c>
      <c r="S212" s="41">
        <v>246</v>
      </c>
      <c r="T212" s="138">
        <v>2.4</v>
      </c>
      <c r="U212" s="48">
        <v>43.896000000000001</v>
      </c>
      <c r="V212" s="41">
        <v>4</v>
      </c>
      <c r="W212" s="41">
        <v>290</v>
      </c>
      <c r="X212" s="138">
        <v>8.6</v>
      </c>
      <c r="Y212" s="48">
        <v>35.898000000000003</v>
      </c>
      <c r="Z212" s="41">
        <v>4</v>
      </c>
      <c r="AA212" s="41">
        <v>1026</v>
      </c>
      <c r="AB212" s="41">
        <v>23</v>
      </c>
      <c r="AC212" s="41">
        <v>31.899000000000001</v>
      </c>
      <c r="AD212" s="41">
        <v>4</v>
      </c>
      <c r="AE212" s="47">
        <v>1.9097837837837801</v>
      </c>
      <c r="AF212" s="47">
        <v>-0.48</v>
      </c>
      <c r="AG212" s="48">
        <v>39.4</v>
      </c>
      <c r="AH212" s="48">
        <v>37</v>
      </c>
      <c r="AI212" s="41">
        <v>102</v>
      </c>
      <c r="AJ212" s="138">
        <v>-8.6</v>
      </c>
      <c r="AK212" s="48">
        <v>26.8</v>
      </c>
      <c r="AL212" s="41">
        <v>4</v>
      </c>
      <c r="AM212" s="138">
        <v>69.099999999999994</v>
      </c>
      <c r="AN212" s="138">
        <v>-7.7</v>
      </c>
      <c r="AO212" s="48">
        <v>15.691000000000001</v>
      </c>
      <c r="AP212" s="139">
        <v>115.4</v>
      </c>
    </row>
    <row r="213" spans="1:42" x14ac:dyDescent="0.2">
      <c r="A213" s="141" t="s">
        <v>62</v>
      </c>
      <c r="B213" s="41" t="s">
        <v>16</v>
      </c>
      <c r="C213" s="41" t="s">
        <v>16</v>
      </c>
      <c r="D213" s="44" t="s">
        <v>843</v>
      </c>
      <c r="E213" s="41" t="s">
        <v>1660</v>
      </c>
      <c r="F213" s="45"/>
      <c r="G213" s="41" t="s">
        <v>1661</v>
      </c>
      <c r="H213" s="41" t="s">
        <v>1662</v>
      </c>
      <c r="I213" s="41" t="s">
        <v>679</v>
      </c>
      <c r="J213" s="46">
        <v>43023</v>
      </c>
      <c r="K213" s="46">
        <v>44142</v>
      </c>
      <c r="L213" s="47">
        <v>1.68</v>
      </c>
      <c r="M213" s="41">
        <v>82</v>
      </c>
      <c r="N213" s="41">
        <v>7911</v>
      </c>
      <c r="O213" s="138">
        <v>122.7</v>
      </c>
      <c r="P213" s="48">
        <v>77</v>
      </c>
      <c r="Q213" s="48">
        <v>34.442999999999998</v>
      </c>
      <c r="R213" s="41">
        <v>2</v>
      </c>
      <c r="S213" s="41">
        <v>298</v>
      </c>
      <c r="T213" s="138">
        <v>9.9</v>
      </c>
      <c r="U213" s="48">
        <v>28.576000000000001</v>
      </c>
      <c r="V213" s="41">
        <v>2</v>
      </c>
      <c r="W213" s="41">
        <v>263</v>
      </c>
      <c r="X213" s="138">
        <v>5.4</v>
      </c>
      <c r="Y213" s="48">
        <v>22.495999999999999</v>
      </c>
      <c r="Z213" s="41">
        <v>2</v>
      </c>
      <c r="AA213" s="41">
        <v>983</v>
      </c>
      <c r="AB213" s="41">
        <v>20.7</v>
      </c>
      <c r="AC213" s="41">
        <v>19.608000000000001</v>
      </c>
      <c r="AD213" s="41">
        <v>2</v>
      </c>
      <c r="AE213" s="47">
        <v>2.754</v>
      </c>
      <c r="AF213" s="47">
        <v>-0.41</v>
      </c>
      <c r="AG213" s="48">
        <v>30.8</v>
      </c>
      <c r="AH213" s="48">
        <v>10</v>
      </c>
      <c r="AI213" s="41">
        <v>97</v>
      </c>
      <c r="AJ213" s="138">
        <v>-4</v>
      </c>
      <c r="AK213" s="48">
        <v>14.175000000000001</v>
      </c>
      <c r="AL213" s="41">
        <v>2</v>
      </c>
      <c r="AM213" s="138">
        <v>27.2</v>
      </c>
      <c r="AN213" s="138">
        <v>-13</v>
      </c>
      <c r="AO213" s="48">
        <v>8.4280000000000008</v>
      </c>
      <c r="AP213" s="139">
        <v>113.8</v>
      </c>
    </row>
    <row r="214" spans="1:42" x14ac:dyDescent="0.2">
      <c r="A214" s="141" t="s">
        <v>62</v>
      </c>
      <c r="B214" s="41" t="s">
        <v>16</v>
      </c>
      <c r="C214" s="41" t="s">
        <v>16</v>
      </c>
      <c r="D214" s="44" t="s">
        <v>806</v>
      </c>
      <c r="E214" s="41" t="s">
        <v>1663</v>
      </c>
      <c r="F214" s="45" t="s">
        <v>1664</v>
      </c>
      <c r="G214" s="41" t="s">
        <v>1665</v>
      </c>
      <c r="H214" s="41" t="s">
        <v>1666</v>
      </c>
      <c r="I214" s="41" t="s">
        <v>1667</v>
      </c>
      <c r="J214" s="46">
        <v>42694</v>
      </c>
      <c r="K214" s="46">
        <v>43777</v>
      </c>
      <c r="L214" s="47">
        <v>1.95</v>
      </c>
      <c r="M214" s="41">
        <v>277</v>
      </c>
      <c r="N214" s="41">
        <v>10512</v>
      </c>
      <c r="O214" s="138">
        <v>148.4</v>
      </c>
      <c r="P214" s="48">
        <v>81</v>
      </c>
      <c r="Q214" s="48">
        <v>39.6</v>
      </c>
      <c r="R214" s="41">
        <v>2</v>
      </c>
      <c r="S214" s="41">
        <v>401</v>
      </c>
      <c r="T214" s="138">
        <v>10.5</v>
      </c>
      <c r="U214" s="48">
        <v>24.88</v>
      </c>
      <c r="V214" s="41">
        <v>1</v>
      </c>
      <c r="W214" s="41">
        <v>339</v>
      </c>
      <c r="X214" s="138">
        <v>5.4</v>
      </c>
      <c r="Y214" s="48">
        <v>19.36</v>
      </c>
      <c r="Z214" s="41">
        <v>1</v>
      </c>
      <c r="AA214" s="41">
        <v>1319</v>
      </c>
      <c r="AB214" s="41">
        <v>14.6</v>
      </c>
      <c r="AC214" s="41">
        <v>16.8</v>
      </c>
      <c r="AD214" s="41">
        <v>1</v>
      </c>
      <c r="AE214" s="47">
        <v>4.5330000000000004</v>
      </c>
      <c r="AF214" s="47">
        <v>-0.06</v>
      </c>
      <c r="AG214" s="48">
        <v>28.9</v>
      </c>
      <c r="AH214" s="48">
        <v>6</v>
      </c>
      <c r="AI214" s="41">
        <v>120</v>
      </c>
      <c r="AJ214" s="138">
        <v>-2.7</v>
      </c>
      <c r="AK214" s="48">
        <v>14.3</v>
      </c>
      <c r="AL214" s="41">
        <v>2</v>
      </c>
      <c r="AM214" s="138">
        <v>45.2</v>
      </c>
      <c r="AN214" s="138">
        <v>-11.5</v>
      </c>
      <c r="AO214" s="48">
        <v>6.9580000000000002</v>
      </c>
      <c r="AP214" s="139">
        <v>113.1</v>
      </c>
    </row>
    <row r="215" spans="1:42" x14ac:dyDescent="0.2">
      <c r="A215" s="141" t="s">
        <v>62</v>
      </c>
      <c r="B215" s="41" t="s">
        <v>16</v>
      </c>
      <c r="C215" s="41" t="s">
        <v>16</v>
      </c>
      <c r="D215" s="44" t="s">
        <v>294</v>
      </c>
      <c r="E215" s="41" t="s">
        <v>1668</v>
      </c>
      <c r="F215" s="45"/>
      <c r="G215" s="41" t="s">
        <v>585</v>
      </c>
      <c r="H215" s="41"/>
      <c r="I215" s="41" t="s">
        <v>1669</v>
      </c>
      <c r="J215" s="46">
        <v>40840</v>
      </c>
      <c r="K215" s="46">
        <v>44067</v>
      </c>
      <c r="L215" s="47">
        <v>0</v>
      </c>
      <c r="M215" s="41">
        <v>163</v>
      </c>
      <c r="N215" s="41">
        <v>8049</v>
      </c>
      <c r="O215" s="138">
        <v>245.7</v>
      </c>
      <c r="P215" s="48">
        <v>92</v>
      </c>
      <c r="Q215" s="48">
        <v>46.764000000000003</v>
      </c>
      <c r="R215" s="41">
        <v>7</v>
      </c>
      <c r="S215" s="41">
        <v>244</v>
      </c>
      <c r="T215" s="138">
        <v>5.5</v>
      </c>
      <c r="U215" s="48">
        <v>25.28</v>
      </c>
      <c r="V215" s="41">
        <v>1</v>
      </c>
      <c r="W215" s="41">
        <v>221</v>
      </c>
      <c r="X215" s="138">
        <v>3.3</v>
      </c>
      <c r="Y215" s="48">
        <v>20.16</v>
      </c>
      <c r="Z215" s="41">
        <v>1</v>
      </c>
      <c r="AA215" s="41">
        <v>891</v>
      </c>
      <c r="AB215" s="41">
        <v>18.399999999999999</v>
      </c>
      <c r="AC215" s="41">
        <v>17.52</v>
      </c>
      <c r="AD215" s="41">
        <v>1</v>
      </c>
      <c r="AE215" s="47">
        <v>1.46</v>
      </c>
      <c r="AF215" s="47">
        <v>-0.2</v>
      </c>
      <c r="AG215" s="48">
        <v>29.6</v>
      </c>
      <c r="AH215" s="48">
        <v>6</v>
      </c>
      <c r="AI215" s="41">
        <v>119</v>
      </c>
      <c r="AJ215" s="138">
        <v>-0.1</v>
      </c>
      <c r="AK215" s="48">
        <v>23</v>
      </c>
      <c r="AL215" s="41">
        <v>7</v>
      </c>
      <c r="AM215" s="138">
        <v>132.5</v>
      </c>
      <c r="AN215" s="138">
        <v>-0.2</v>
      </c>
      <c r="AO215" s="48">
        <v>12.696</v>
      </c>
      <c r="AP215" s="139">
        <v>111.6</v>
      </c>
    </row>
    <row r="216" spans="1:42" x14ac:dyDescent="0.2">
      <c r="A216" s="141" t="s">
        <v>62</v>
      </c>
      <c r="B216" s="41" t="s">
        <v>16</v>
      </c>
      <c r="C216" s="41" t="s">
        <v>16</v>
      </c>
      <c r="D216" s="44" t="s">
        <v>843</v>
      </c>
      <c r="E216" s="41" t="s">
        <v>515</v>
      </c>
      <c r="F216" s="45" t="s">
        <v>1670</v>
      </c>
      <c r="G216" s="41" t="s">
        <v>1671</v>
      </c>
      <c r="H216" s="41"/>
      <c r="I216" s="41" t="s">
        <v>290</v>
      </c>
      <c r="J216" s="46">
        <v>42116</v>
      </c>
      <c r="K216" s="46">
        <v>43914</v>
      </c>
      <c r="L216" s="47">
        <v>0</v>
      </c>
      <c r="M216" s="41">
        <v>305</v>
      </c>
      <c r="N216" s="41">
        <v>9685</v>
      </c>
      <c r="O216" s="138">
        <v>222.6</v>
      </c>
      <c r="P216" s="48">
        <v>90</v>
      </c>
      <c r="Q216" s="48">
        <v>44.55</v>
      </c>
      <c r="R216" s="41">
        <v>3</v>
      </c>
      <c r="S216" s="41">
        <v>287</v>
      </c>
      <c r="T216" s="138">
        <v>6</v>
      </c>
      <c r="U216" s="48">
        <v>37.670999999999999</v>
      </c>
      <c r="V216" s="41">
        <v>3</v>
      </c>
      <c r="W216" s="41">
        <v>311</v>
      </c>
      <c r="X216" s="138">
        <v>7.5</v>
      </c>
      <c r="Y216" s="48">
        <v>31.14</v>
      </c>
      <c r="Z216" s="41">
        <v>3</v>
      </c>
      <c r="AA216" s="41">
        <v>1139</v>
      </c>
      <c r="AB216" s="41">
        <v>18.3</v>
      </c>
      <c r="AC216" s="41">
        <v>27.54</v>
      </c>
      <c r="AD216" s="41">
        <v>3</v>
      </c>
      <c r="AE216" s="47">
        <v>4.0180333333333298</v>
      </c>
      <c r="AF216" s="47">
        <v>0.1</v>
      </c>
      <c r="AG216" s="48">
        <v>33.6</v>
      </c>
      <c r="AH216" s="48">
        <v>30</v>
      </c>
      <c r="AI216" s="41">
        <v>191</v>
      </c>
      <c r="AJ216" s="138">
        <v>2.7</v>
      </c>
      <c r="AK216" s="48">
        <v>16.100000000000001</v>
      </c>
      <c r="AL216" s="41">
        <v>3</v>
      </c>
      <c r="AM216" s="138">
        <v>60.1</v>
      </c>
      <c r="AN216" s="138">
        <v>-2.2999999999999998</v>
      </c>
      <c r="AO216" s="48">
        <v>9.15</v>
      </c>
      <c r="AP216" s="139">
        <v>111.5</v>
      </c>
    </row>
    <row r="217" spans="1:42" x14ac:dyDescent="0.2">
      <c r="A217" s="141" t="s">
        <v>62</v>
      </c>
      <c r="B217" s="41" t="s">
        <v>16</v>
      </c>
      <c r="C217" s="41" t="s">
        <v>16</v>
      </c>
      <c r="D217" s="44" t="s">
        <v>806</v>
      </c>
      <c r="E217" s="41" t="s">
        <v>1672</v>
      </c>
      <c r="F217" s="45" t="s">
        <v>1673</v>
      </c>
      <c r="G217" s="41" t="s">
        <v>1674</v>
      </c>
      <c r="H217" s="41" t="s">
        <v>1675</v>
      </c>
      <c r="I217" s="41" t="s">
        <v>1676</v>
      </c>
      <c r="J217" s="46">
        <v>41796</v>
      </c>
      <c r="K217" s="46">
        <v>43804</v>
      </c>
      <c r="L217" s="47">
        <v>2.69</v>
      </c>
      <c r="M217" s="41">
        <v>250</v>
      </c>
      <c r="N217" s="41">
        <v>10204</v>
      </c>
      <c r="O217" s="138">
        <v>367.7</v>
      </c>
      <c r="P217" s="48">
        <v>98</v>
      </c>
      <c r="Q217" s="48">
        <v>55</v>
      </c>
      <c r="R217" s="41">
        <v>4</v>
      </c>
      <c r="S217" s="41">
        <v>381</v>
      </c>
      <c r="T217" s="138">
        <v>11.6</v>
      </c>
      <c r="U217" s="48">
        <v>37.06</v>
      </c>
      <c r="V217" s="41">
        <v>2</v>
      </c>
      <c r="W217" s="41">
        <v>315</v>
      </c>
      <c r="X217" s="138">
        <v>7.6</v>
      </c>
      <c r="Y217" s="48">
        <v>31.872</v>
      </c>
      <c r="Z217" s="41">
        <v>3</v>
      </c>
      <c r="AA217" s="41">
        <v>1320</v>
      </c>
      <c r="AB217" s="41">
        <v>30.7</v>
      </c>
      <c r="AC217" s="41">
        <v>28.552</v>
      </c>
      <c r="AD217" s="41">
        <v>3</v>
      </c>
      <c r="AE217" s="47">
        <v>1.6668750000000001</v>
      </c>
      <c r="AF217" s="47">
        <v>-0.34</v>
      </c>
      <c r="AG217" s="48">
        <v>39.200000000000003</v>
      </c>
      <c r="AH217" s="48">
        <v>16</v>
      </c>
      <c r="AI217" s="41">
        <v>130</v>
      </c>
      <c r="AJ217" s="138">
        <v>-1.5</v>
      </c>
      <c r="AK217" s="48">
        <v>28</v>
      </c>
      <c r="AL217" s="41">
        <v>4</v>
      </c>
      <c r="AM217" s="138">
        <v>72.400000000000006</v>
      </c>
      <c r="AN217" s="138">
        <v>-15.6</v>
      </c>
      <c r="AO217" s="48">
        <v>17.963000000000001</v>
      </c>
      <c r="AP217" s="139">
        <v>110.6</v>
      </c>
    </row>
    <row r="218" spans="1:42" x14ac:dyDescent="0.2">
      <c r="A218" s="141" t="s">
        <v>62</v>
      </c>
      <c r="B218" s="41" t="s">
        <v>16</v>
      </c>
      <c r="C218" s="41" t="s">
        <v>16</v>
      </c>
      <c r="D218" s="44" t="s">
        <v>843</v>
      </c>
      <c r="E218" s="41" t="s">
        <v>1677</v>
      </c>
      <c r="F218" s="45" t="s">
        <v>1678</v>
      </c>
      <c r="G218" s="41" t="s">
        <v>1625</v>
      </c>
      <c r="H218" s="41"/>
      <c r="I218" s="41" t="s">
        <v>1679</v>
      </c>
      <c r="J218" s="46">
        <v>42107</v>
      </c>
      <c r="K218" s="46">
        <v>44162</v>
      </c>
      <c r="L218" s="47">
        <v>0</v>
      </c>
      <c r="M218" s="41">
        <v>62</v>
      </c>
      <c r="N218" s="41">
        <v>8751</v>
      </c>
      <c r="O218" s="138">
        <v>212</v>
      </c>
      <c r="P218" s="48">
        <v>89</v>
      </c>
      <c r="Q218" s="48">
        <v>45.639000000000003</v>
      </c>
      <c r="R218" s="41">
        <v>4</v>
      </c>
      <c r="S218" s="41">
        <v>248</v>
      </c>
      <c r="T218" s="138">
        <v>2.9</v>
      </c>
      <c r="U218" s="48">
        <v>40.655999999999999</v>
      </c>
      <c r="V218" s="41">
        <v>4</v>
      </c>
      <c r="W218" s="41">
        <v>259</v>
      </c>
      <c r="X218" s="138">
        <v>5.8</v>
      </c>
      <c r="Y218" s="48">
        <v>33.18</v>
      </c>
      <c r="Z218" s="41">
        <v>4</v>
      </c>
      <c r="AA218" s="41">
        <v>953</v>
      </c>
      <c r="AB218" s="41">
        <v>10.8</v>
      </c>
      <c r="AC218" s="41">
        <v>29.652000000000001</v>
      </c>
      <c r="AD218" s="41">
        <v>4</v>
      </c>
      <c r="AE218" s="47">
        <v>6.1911212121212102</v>
      </c>
      <c r="AF218" s="47">
        <v>0.14000000000000001</v>
      </c>
      <c r="AG218" s="48">
        <v>35.6</v>
      </c>
      <c r="AH218" s="48">
        <v>33</v>
      </c>
      <c r="AI218" s="41">
        <v>143</v>
      </c>
      <c r="AJ218" s="138">
        <v>-4.5999999999999996</v>
      </c>
      <c r="AK218" s="48">
        <v>18.989999999999998</v>
      </c>
      <c r="AL218" s="41">
        <v>4</v>
      </c>
      <c r="AM218" s="138">
        <v>58.7</v>
      </c>
      <c r="AN218" s="138">
        <v>-1.2</v>
      </c>
      <c r="AO218" s="48">
        <v>12.212</v>
      </c>
      <c r="AP218" s="139">
        <v>109.7</v>
      </c>
    </row>
    <row r="219" spans="1:42" x14ac:dyDescent="0.2">
      <c r="A219" s="141" t="s">
        <v>63</v>
      </c>
      <c r="B219" s="41" t="s">
        <v>16</v>
      </c>
      <c r="C219" s="41" t="s">
        <v>16</v>
      </c>
      <c r="D219" s="44" t="s">
        <v>1446</v>
      </c>
      <c r="E219" s="41" t="s">
        <v>1680</v>
      </c>
      <c r="F219" s="45"/>
      <c r="G219" s="41" t="s">
        <v>1681</v>
      </c>
      <c r="H219" s="41"/>
      <c r="I219" s="41" t="s">
        <v>1499</v>
      </c>
      <c r="J219" s="46">
        <v>41642</v>
      </c>
      <c r="K219" s="46">
        <v>43782</v>
      </c>
      <c r="L219" s="47">
        <v>0</v>
      </c>
      <c r="M219" s="41">
        <v>187</v>
      </c>
      <c r="N219" s="41">
        <v>6618</v>
      </c>
      <c r="O219" s="138">
        <v>88.4</v>
      </c>
      <c r="P219" s="48">
        <v>70</v>
      </c>
      <c r="Q219" s="48">
        <v>43.87</v>
      </c>
      <c r="R219" s="41">
        <v>4</v>
      </c>
      <c r="S219" s="41">
        <v>325</v>
      </c>
      <c r="T219" s="138">
        <v>6.4</v>
      </c>
      <c r="U219" s="48">
        <v>22.8</v>
      </c>
      <c r="V219" s="41">
        <v>1</v>
      </c>
      <c r="W219" s="41">
        <v>293</v>
      </c>
      <c r="X219" s="138">
        <v>2.9</v>
      </c>
      <c r="Y219" s="48">
        <v>17.760000000000002</v>
      </c>
      <c r="Z219" s="41">
        <v>1</v>
      </c>
      <c r="AA219" s="41">
        <v>1054</v>
      </c>
      <c r="AB219" s="41">
        <v>7.8</v>
      </c>
      <c r="AC219" s="41">
        <v>15.2</v>
      </c>
      <c r="AD219" s="41">
        <v>1</v>
      </c>
      <c r="AE219" s="47">
        <v>3.6781999999999999</v>
      </c>
      <c r="AF219" s="47">
        <v>-0.1</v>
      </c>
      <c r="AG219" s="48">
        <v>31.6</v>
      </c>
      <c r="AH219" s="48">
        <v>10</v>
      </c>
      <c r="AI219" s="41">
        <v>106</v>
      </c>
      <c r="AJ219" s="138">
        <v>1.7</v>
      </c>
      <c r="AK219" s="48">
        <v>17.2</v>
      </c>
      <c r="AL219" s="41">
        <v>4</v>
      </c>
      <c r="AM219" s="138">
        <v>46</v>
      </c>
      <c r="AN219" s="138">
        <v>-0.1</v>
      </c>
      <c r="AO219" s="48">
        <v>9.6560000000000006</v>
      </c>
      <c r="AP219" s="139">
        <v>108.4</v>
      </c>
    </row>
    <row r="220" spans="1:42" x14ac:dyDescent="0.2">
      <c r="A220" s="141" t="s">
        <v>63</v>
      </c>
      <c r="B220" s="41" t="s">
        <v>16</v>
      </c>
      <c r="C220" s="41" t="s">
        <v>16</v>
      </c>
      <c r="D220" s="44" t="s">
        <v>240</v>
      </c>
      <c r="E220" s="41" t="s">
        <v>1682</v>
      </c>
      <c r="F220" s="45" t="s">
        <v>1683</v>
      </c>
      <c r="G220" s="41" t="s">
        <v>1559</v>
      </c>
      <c r="H220" s="41"/>
      <c r="I220" s="41" t="s">
        <v>1684</v>
      </c>
      <c r="J220" s="46">
        <v>40077</v>
      </c>
      <c r="K220" s="46">
        <v>43763</v>
      </c>
      <c r="L220" s="47">
        <v>0</v>
      </c>
      <c r="M220" s="41">
        <v>305</v>
      </c>
      <c r="N220" s="41">
        <v>9072</v>
      </c>
      <c r="O220" s="138">
        <v>252.4</v>
      </c>
      <c r="P220" s="48">
        <v>92</v>
      </c>
      <c r="Q220" s="48">
        <v>50.503999999999998</v>
      </c>
      <c r="R220" s="41">
        <v>8</v>
      </c>
      <c r="S220" s="41">
        <v>355</v>
      </c>
      <c r="T220" s="138">
        <v>1.5</v>
      </c>
      <c r="U220" s="48">
        <v>27.28</v>
      </c>
      <c r="V220" s="41">
        <v>1</v>
      </c>
      <c r="W220" s="41">
        <v>370</v>
      </c>
      <c r="X220" s="138">
        <v>3.5</v>
      </c>
      <c r="Y220" s="48">
        <v>22.08</v>
      </c>
      <c r="Z220" s="41">
        <v>1</v>
      </c>
      <c r="AA220" s="41">
        <v>1308</v>
      </c>
      <c r="AB220" s="41">
        <v>2.5</v>
      </c>
      <c r="AC220" s="41">
        <v>19.28</v>
      </c>
      <c r="AD220" s="41">
        <v>1</v>
      </c>
      <c r="AE220" s="47">
        <v>3.4732380952380999</v>
      </c>
      <c r="AF220" s="47">
        <v>-0.03</v>
      </c>
      <c r="AG220" s="48">
        <v>35.1</v>
      </c>
      <c r="AH220" s="48">
        <v>21</v>
      </c>
      <c r="AI220" s="41">
        <v>127</v>
      </c>
      <c r="AJ220" s="138">
        <v>-1.7</v>
      </c>
      <c r="AK220" s="48">
        <v>23.1</v>
      </c>
      <c r="AL220" s="41">
        <v>8</v>
      </c>
      <c r="AM220" s="138">
        <v>168</v>
      </c>
      <c r="AN220" s="138">
        <v>4.3</v>
      </c>
      <c r="AO220" s="48">
        <v>13.728</v>
      </c>
      <c r="AP220" s="139">
        <v>103.3</v>
      </c>
    </row>
    <row r="221" spans="1:42" x14ac:dyDescent="0.2">
      <c r="A221" s="141" t="s">
        <v>62</v>
      </c>
      <c r="B221" s="41" t="s">
        <v>16</v>
      </c>
      <c r="C221" s="41" t="s">
        <v>16</v>
      </c>
      <c r="D221" s="44" t="s">
        <v>843</v>
      </c>
      <c r="E221" s="41" t="s">
        <v>975</v>
      </c>
      <c r="F221" s="45" t="s">
        <v>976</v>
      </c>
      <c r="G221" s="41" t="s">
        <v>902</v>
      </c>
      <c r="H221" s="41" t="s">
        <v>903</v>
      </c>
      <c r="I221" s="41" t="s">
        <v>977</v>
      </c>
      <c r="J221" s="46">
        <v>41095</v>
      </c>
      <c r="K221" s="46">
        <v>44052</v>
      </c>
      <c r="L221" s="47">
        <v>1.8</v>
      </c>
      <c r="M221" s="41">
        <v>172</v>
      </c>
      <c r="N221" s="41">
        <v>9968</v>
      </c>
      <c r="O221" s="138">
        <v>514.4</v>
      </c>
      <c r="P221" s="48">
        <v>100</v>
      </c>
      <c r="Q221" s="48">
        <v>55.188000000000002</v>
      </c>
      <c r="R221" s="41">
        <v>6</v>
      </c>
      <c r="S221" s="41">
        <v>275</v>
      </c>
      <c r="T221" s="138">
        <v>4.3</v>
      </c>
      <c r="U221" s="48">
        <v>45.27</v>
      </c>
      <c r="V221" s="41">
        <v>6</v>
      </c>
      <c r="W221" s="41">
        <v>285</v>
      </c>
      <c r="X221" s="138">
        <v>6.5</v>
      </c>
      <c r="Y221" s="48">
        <v>37.799999999999997</v>
      </c>
      <c r="Z221" s="41">
        <v>6</v>
      </c>
      <c r="AA221" s="41">
        <v>1103</v>
      </c>
      <c r="AB221" s="41">
        <v>27.9</v>
      </c>
      <c r="AC221" s="41">
        <v>34.020000000000003</v>
      </c>
      <c r="AD221" s="41">
        <v>6</v>
      </c>
      <c r="AE221" s="47">
        <v>2.2957627118644099</v>
      </c>
      <c r="AF221" s="47">
        <v>-0.22</v>
      </c>
      <c r="AG221" s="48">
        <v>39.9</v>
      </c>
      <c r="AH221" s="48">
        <v>59</v>
      </c>
      <c r="AI221" s="41">
        <v>150</v>
      </c>
      <c r="AJ221" s="138">
        <v>1</v>
      </c>
      <c r="AK221" s="48">
        <v>29.89</v>
      </c>
      <c r="AL221" s="41">
        <v>6</v>
      </c>
      <c r="AM221" s="138">
        <v>112.3</v>
      </c>
      <c r="AN221" s="138">
        <v>-1.5</v>
      </c>
      <c r="AO221" s="48">
        <v>20.532</v>
      </c>
      <c r="AP221" s="139">
        <v>102.4</v>
      </c>
    </row>
    <row r="222" spans="1:42" x14ac:dyDescent="0.2">
      <c r="A222" s="141" t="s">
        <v>65</v>
      </c>
      <c r="B222" s="41" t="s">
        <v>16</v>
      </c>
      <c r="C222" s="41" t="s">
        <v>16</v>
      </c>
      <c r="D222" s="44" t="s">
        <v>1685</v>
      </c>
      <c r="E222" s="41" t="s">
        <v>1686</v>
      </c>
      <c r="F222" s="45"/>
      <c r="G222" s="41" t="s">
        <v>1687</v>
      </c>
      <c r="H222" s="41" t="s">
        <v>1688</v>
      </c>
      <c r="I222" s="41" t="s">
        <v>1689</v>
      </c>
      <c r="J222" s="46">
        <v>39951</v>
      </c>
      <c r="K222" s="46">
        <v>43976</v>
      </c>
      <c r="L222" s="47">
        <v>0</v>
      </c>
      <c r="M222" s="41">
        <v>190</v>
      </c>
      <c r="N222" s="41">
        <v>7771</v>
      </c>
      <c r="O222" s="138">
        <v>96.4</v>
      </c>
      <c r="P222" s="48">
        <v>72</v>
      </c>
      <c r="Q222" s="48">
        <v>39.292000000000002</v>
      </c>
      <c r="R222" s="41">
        <v>3</v>
      </c>
      <c r="S222" s="41">
        <v>281</v>
      </c>
      <c r="T222" s="138">
        <v>4</v>
      </c>
      <c r="U222" s="48">
        <v>21.96</v>
      </c>
      <c r="V222" s="41">
        <v>1</v>
      </c>
      <c r="W222" s="41">
        <v>241</v>
      </c>
      <c r="X222" s="138">
        <v>2.4</v>
      </c>
      <c r="Y222" s="48">
        <v>17.783999999999999</v>
      </c>
      <c r="Z222" s="41">
        <v>1</v>
      </c>
      <c r="AA222" s="41">
        <v>902</v>
      </c>
      <c r="AB222" s="41">
        <v>8.9</v>
      </c>
      <c r="AC222" s="41">
        <v>15.768000000000001</v>
      </c>
      <c r="AD222" s="41">
        <v>1</v>
      </c>
      <c r="AE222" s="47">
        <v>3.3384285714285702</v>
      </c>
      <c r="AF222" s="47">
        <v>-0.22</v>
      </c>
      <c r="AG222" s="48">
        <v>33.6</v>
      </c>
      <c r="AH222" s="48">
        <v>7</v>
      </c>
      <c r="AI222" s="41">
        <v>121</v>
      </c>
      <c r="AJ222" s="138">
        <v>3.2</v>
      </c>
      <c r="AK222" s="48">
        <v>24.347000000000001</v>
      </c>
      <c r="AL222" s="41">
        <v>3</v>
      </c>
      <c r="AM222" s="138">
        <v>165.9</v>
      </c>
      <c r="AN222" s="138">
        <v>4</v>
      </c>
      <c r="AO222" s="48">
        <v>12.8064</v>
      </c>
      <c r="AP222" s="139">
        <v>101.7</v>
      </c>
    </row>
    <row r="223" spans="1:42" x14ac:dyDescent="0.2">
      <c r="A223" s="141" t="s">
        <v>62</v>
      </c>
      <c r="B223" s="41" t="s">
        <v>16</v>
      </c>
      <c r="C223" s="41" t="s">
        <v>16</v>
      </c>
      <c r="D223" s="44" t="s">
        <v>843</v>
      </c>
      <c r="E223" s="41" t="s">
        <v>1690</v>
      </c>
      <c r="F223" s="45"/>
      <c r="G223" s="41" t="s">
        <v>1691</v>
      </c>
      <c r="H223" s="41" t="s">
        <v>1692</v>
      </c>
      <c r="I223" s="41" t="s">
        <v>446</v>
      </c>
      <c r="J223" s="46">
        <v>42706</v>
      </c>
      <c r="K223" s="46">
        <v>43962</v>
      </c>
      <c r="L223" s="47">
        <v>0.94</v>
      </c>
      <c r="M223" s="41">
        <v>262</v>
      </c>
      <c r="N223" s="41">
        <v>10608</v>
      </c>
      <c r="O223" s="138">
        <v>449.3</v>
      </c>
      <c r="P223" s="48">
        <v>100</v>
      </c>
      <c r="Q223" s="48">
        <v>43.817999999999998</v>
      </c>
      <c r="R223" s="41">
        <v>2</v>
      </c>
      <c r="S223" s="41">
        <v>289</v>
      </c>
      <c r="T223" s="138">
        <v>7.4</v>
      </c>
      <c r="U223" s="48">
        <v>35.19</v>
      </c>
      <c r="V223" s="41">
        <v>2</v>
      </c>
      <c r="W223" s="41">
        <v>325</v>
      </c>
      <c r="X223" s="138">
        <v>11.2</v>
      </c>
      <c r="Y223" s="48">
        <v>28.17</v>
      </c>
      <c r="Z223" s="41">
        <v>2</v>
      </c>
      <c r="AA223" s="41">
        <v>1179</v>
      </c>
      <c r="AB223" s="41">
        <v>31.7</v>
      </c>
      <c r="AC223" s="41">
        <v>24.84</v>
      </c>
      <c r="AD223" s="41">
        <v>2</v>
      </c>
      <c r="AE223" s="47">
        <v>3.1857777777777798</v>
      </c>
      <c r="AF223" s="47">
        <v>-0.27</v>
      </c>
      <c r="AG223" s="48">
        <v>33.4</v>
      </c>
      <c r="AH223" s="48">
        <v>18</v>
      </c>
      <c r="AI223" s="41">
        <v>118</v>
      </c>
      <c r="AJ223" s="138">
        <v>-2.6</v>
      </c>
      <c r="AK223" s="48">
        <v>18.8</v>
      </c>
      <c r="AL223" s="41">
        <v>2</v>
      </c>
      <c r="AM223" s="138">
        <v>43</v>
      </c>
      <c r="AN223" s="138">
        <v>-14.5</v>
      </c>
      <c r="AO223" s="48">
        <v>9.2119999999999997</v>
      </c>
      <c r="AP223" s="139">
        <v>101.4</v>
      </c>
    </row>
    <row r="224" spans="1:42" x14ac:dyDescent="0.2">
      <c r="A224" s="141" t="s">
        <v>62</v>
      </c>
      <c r="B224" s="41" t="s">
        <v>16</v>
      </c>
      <c r="C224" s="41" t="s">
        <v>16</v>
      </c>
      <c r="D224" s="44" t="s">
        <v>843</v>
      </c>
      <c r="E224" s="41" t="s">
        <v>1693</v>
      </c>
      <c r="F224" s="45"/>
      <c r="G224" s="41" t="s">
        <v>1694</v>
      </c>
      <c r="H224" s="41" t="s">
        <v>1695</v>
      </c>
      <c r="I224" s="41" t="s">
        <v>1696</v>
      </c>
      <c r="J224" s="46">
        <v>42764</v>
      </c>
      <c r="K224" s="46">
        <v>43998</v>
      </c>
      <c r="L224" s="47">
        <v>1.05</v>
      </c>
      <c r="M224" s="41">
        <v>226</v>
      </c>
      <c r="N224" s="41">
        <v>9229</v>
      </c>
      <c r="O224" s="138">
        <v>241.9</v>
      </c>
      <c r="P224" s="48">
        <v>91</v>
      </c>
      <c r="Q224" s="48">
        <v>41.472000000000001</v>
      </c>
      <c r="R224" s="41">
        <v>2</v>
      </c>
      <c r="S224" s="41">
        <v>300</v>
      </c>
      <c r="T224" s="138">
        <v>7</v>
      </c>
      <c r="U224" s="48">
        <v>35.200000000000003</v>
      </c>
      <c r="V224" s="41">
        <v>2</v>
      </c>
      <c r="W224" s="41">
        <v>306</v>
      </c>
      <c r="X224" s="138">
        <v>6.7</v>
      </c>
      <c r="Y224" s="48">
        <v>28.335999999999999</v>
      </c>
      <c r="Z224" s="41">
        <v>2</v>
      </c>
      <c r="AA224" s="41">
        <v>1109</v>
      </c>
      <c r="AB224" s="41">
        <v>15.8</v>
      </c>
      <c r="AC224" s="41">
        <v>24.992000000000001</v>
      </c>
      <c r="AD224" s="41">
        <v>2</v>
      </c>
      <c r="AE224" s="47">
        <v>3.0861874999999999</v>
      </c>
      <c r="AF224" s="47">
        <v>-0.15</v>
      </c>
      <c r="AG224" s="48">
        <v>33.1</v>
      </c>
      <c r="AH224" s="48">
        <v>16</v>
      </c>
      <c r="AI224" s="41">
        <v>135</v>
      </c>
      <c r="AJ224" s="138">
        <v>-1.1000000000000001</v>
      </c>
      <c r="AK224" s="48">
        <v>17.5</v>
      </c>
      <c r="AL224" s="41">
        <v>2</v>
      </c>
      <c r="AM224" s="138">
        <v>41.9</v>
      </c>
      <c r="AN224" s="138">
        <v>-8</v>
      </c>
      <c r="AO224" s="48">
        <v>7.742</v>
      </c>
      <c r="AP224" s="139">
        <v>100</v>
      </c>
    </row>
    <row r="225" spans="1:42" x14ac:dyDescent="0.2">
      <c r="A225" s="141" t="s">
        <v>62</v>
      </c>
      <c r="B225" s="41" t="s">
        <v>16</v>
      </c>
      <c r="C225" s="41" t="s">
        <v>16</v>
      </c>
      <c r="D225" s="44" t="s">
        <v>843</v>
      </c>
      <c r="E225" s="41" t="s">
        <v>1276</v>
      </c>
      <c r="F225" s="45" t="s">
        <v>1697</v>
      </c>
      <c r="G225" s="41" t="s">
        <v>902</v>
      </c>
      <c r="H225" s="41" t="s">
        <v>903</v>
      </c>
      <c r="I225" s="41" t="s">
        <v>1698</v>
      </c>
      <c r="J225" s="46">
        <v>41416</v>
      </c>
      <c r="K225" s="46">
        <v>43995</v>
      </c>
      <c r="L225" s="47">
        <v>0.87</v>
      </c>
      <c r="M225" s="41">
        <v>229</v>
      </c>
      <c r="N225" s="41">
        <v>8584</v>
      </c>
      <c r="O225" s="138">
        <v>327.3</v>
      </c>
      <c r="P225" s="48">
        <v>97</v>
      </c>
      <c r="Q225" s="48">
        <v>57.116</v>
      </c>
      <c r="R225" s="41">
        <v>5</v>
      </c>
      <c r="S225" s="41">
        <v>263</v>
      </c>
      <c r="T225" s="138">
        <v>5.9</v>
      </c>
      <c r="U225" s="48">
        <v>46.814</v>
      </c>
      <c r="V225" s="41">
        <v>5</v>
      </c>
      <c r="W225" s="41">
        <v>266</v>
      </c>
      <c r="X225" s="138">
        <v>4.3</v>
      </c>
      <c r="Y225" s="48">
        <v>40.313000000000002</v>
      </c>
      <c r="Z225" s="41">
        <v>5</v>
      </c>
      <c r="AA225" s="41">
        <v>986</v>
      </c>
      <c r="AB225" s="41">
        <v>19.8</v>
      </c>
      <c r="AC225" s="41">
        <v>36.4</v>
      </c>
      <c r="AD225" s="41">
        <v>5</v>
      </c>
      <c r="AE225" s="47">
        <v>2.8758958333333302</v>
      </c>
      <c r="AF225" s="47">
        <v>-0.28999999999999998</v>
      </c>
      <c r="AG225" s="48">
        <v>42.1</v>
      </c>
      <c r="AH225" s="48">
        <v>48</v>
      </c>
      <c r="AI225" s="41">
        <v>157</v>
      </c>
      <c r="AJ225" s="138">
        <v>1.9</v>
      </c>
      <c r="AK225" s="48">
        <v>29.303999999999998</v>
      </c>
      <c r="AL225" s="41">
        <v>5</v>
      </c>
      <c r="AM225" s="138">
        <v>92.4</v>
      </c>
      <c r="AN225" s="138">
        <v>-2</v>
      </c>
      <c r="AO225" s="48">
        <v>17.760000000000002</v>
      </c>
      <c r="AP225" s="139">
        <v>98.6</v>
      </c>
    </row>
    <row r="226" spans="1:42" x14ac:dyDescent="0.2">
      <c r="A226" s="141" t="s">
        <v>62</v>
      </c>
      <c r="B226" s="41" t="s">
        <v>16</v>
      </c>
      <c r="C226" s="41" t="s">
        <v>16</v>
      </c>
      <c r="D226" s="44" t="s">
        <v>843</v>
      </c>
      <c r="E226" s="41" t="s">
        <v>1699</v>
      </c>
      <c r="F226" s="45" t="s">
        <v>1700</v>
      </c>
      <c r="G226" s="41" t="s">
        <v>1701</v>
      </c>
      <c r="H226" s="41" t="s">
        <v>1702</v>
      </c>
      <c r="I226" s="41" t="s">
        <v>951</v>
      </c>
      <c r="J226" s="46">
        <v>42176</v>
      </c>
      <c r="K226" s="46">
        <v>44111</v>
      </c>
      <c r="L226" s="47">
        <v>0.74</v>
      </c>
      <c r="M226" s="41">
        <v>113</v>
      </c>
      <c r="N226" s="41">
        <v>8438</v>
      </c>
      <c r="O226" s="138">
        <v>103.3</v>
      </c>
      <c r="P226" s="48">
        <v>73</v>
      </c>
      <c r="Q226" s="48">
        <v>44.9</v>
      </c>
      <c r="R226" s="41">
        <v>4</v>
      </c>
      <c r="S226" s="41">
        <v>297</v>
      </c>
      <c r="T226" s="138">
        <v>11.2</v>
      </c>
      <c r="U226" s="48">
        <v>36.326000000000001</v>
      </c>
      <c r="V226" s="41">
        <v>4</v>
      </c>
      <c r="W226" s="41">
        <v>261</v>
      </c>
      <c r="X226" s="138">
        <v>4.5</v>
      </c>
      <c r="Y226" s="48">
        <v>29.192</v>
      </c>
      <c r="Z226" s="41">
        <v>4</v>
      </c>
      <c r="AA226" s="41">
        <v>1009</v>
      </c>
      <c r="AB226" s="41">
        <v>16.3</v>
      </c>
      <c r="AC226" s="41">
        <v>25.83</v>
      </c>
      <c r="AD226" s="41">
        <v>4</v>
      </c>
      <c r="AE226" s="47">
        <v>3.1167199999999999</v>
      </c>
      <c r="AF226" s="47">
        <v>-0.32</v>
      </c>
      <c r="AG226" s="48">
        <v>34.200000000000003</v>
      </c>
      <c r="AH226" s="48">
        <v>25</v>
      </c>
      <c r="AI226" s="41">
        <v>98</v>
      </c>
      <c r="AJ226" s="138">
        <v>-4.7</v>
      </c>
      <c r="AK226" s="48">
        <v>19.809000000000001</v>
      </c>
      <c r="AL226" s="41">
        <v>4</v>
      </c>
      <c r="AM226" s="138">
        <v>60.2</v>
      </c>
      <c r="AN226" s="138">
        <v>-16</v>
      </c>
      <c r="AO226" s="48">
        <v>12.709</v>
      </c>
      <c r="AP226" s="139">
        <v>97</v>
      </c>
    </row>
    <row r="227" spans="1:42" x14ac:dyDescent="0.2">
      <c r="A227" s="141" t="s">
        <v>62</v>
      </c>
      <c r="B227" s="41" t="s">
        <v>16</v>
      </c>
      <c r="C227" s="41" t="s">
        <v>16</v>
      </c>
      <c r="D227" s="44" t="s">
        <v>806</v>
      </c>
      <c r="E227" s="41" t="s">
        <v>807</v>
      </c>
      <c r="F227" s="45" t="s">
        <v>808</v>
      </c>
      <c r="G227" s="41" t="s">
        <v>803</v>
      </c>
      <c r="H227" s="41" t="s">
        <v>804</v>
      </c>
      <c r="I227" s="41" t="s">
        <v>809</v>
      </c>
      <c r="J227" s="46">
        <v>42676</v>
      </c>
      <c r="K227" s="46">
        <v>43872</v>
      </c>
      <c r="L227" s="47">
        <v>5.39</v>
      </c>
      <c r="M227" s="41">
        <v>182</v>
      </c>
      <c r="N227" s="41">
        <v>11349</v>
      </c>
      <c r="O227" s="138">
        <v>659.9</v>
      </c>
      <c r="P227" s="48">
        <v>100</v>
      </c>
      <c r="Q227" s="48">
        <v>45.835000000000001</v>
      </c>
      <c r="R227" s="41">
        <v>2</v>
      </c>
      <c r="S227" s="41">
        <v>383</v>
      </c>
      <c r="T227" s="138">
        <v>11.3</v>
      </c>
      <c r="U227" s="48">
        <v>30</v>
      </c>
      <c r="V227" s="41">
        <v>1</v>
      </c>
      <c r="W227" s="41">
        <v>332</v>
      </c>
      <c r="X227" s="138">
        <v>9.9</v>
      </c>
      <c r="Y227" s="48">
        <v>24.56</v>
      </c>
      <c r="Z227" s="41">
        <v>1</v>
      </c>
      <c r="AA227" s="41">
        <v>1368</v>
      </c>
      <c r="AB227" s="41">
        <v>38.6</v>
      </c>
      <c r="AC227" s="41">
        <v>21.68</v>
      </c>
      <c r="AD227" s="41">
        <v>1</v>
      </c>
      <c r="AE227" s="47">
        <v>2.0536666666666701</v>
      </c>
      <c r="AF227" s="47">
        <v>-0.67</v>
      </c>
      <c r="AG227" s="48">
        <v>35.6</v>
      </c>
      <c r="AH227" s="48">
        <v>6</v>
      </c>
      <c r="AI227" s="41">
        <v>156</v>
      </c>
      <c r="AJ227" s="138">
        <v>1.3</v>
      </c>
      <c r="AK227" s="48">
        <v>23.4</v>
      </c>
      <c r="AL227" s="41">
        <v>2</v>
      </c>
      <c r="AM227" s="138">
        <v>41.5</v>
      </c>
      <c r="AN227" s="138">
        <v>-17.899999999999999</v>
      </c>
      <c r="AO227" s="48">
        <v>10.829000000000001</v>
      </c>
      <c r="AP227" s="139">
        <v>95.5</v>
      </c>
    </row>
    <row r="228" spans="1:42" x14ac:dyDescent="0.2">
      <c r="A228" s="141" t="s">
        <v>62</v>
      </c>
      <c r="B228" s="41" t="s">
        <v>16</v>
      </c>
      <c r="C228" s="41" t="s">
        <v>16</v>
      </c>
      <c r="D228" s="44" t="s">
        <v>843</v>
      </c>
      <c r="E228" s="41" t="s">
        <v>1311</v>
      </c>
      <c r="F228" s="45"/>
      <c r="G228" s="41" t="s">
        <v>1619</v>
      </c>
      <c r="H228" s="41" t="s">
        <v>1620</v>
      </c>
      <c r="I228" s="41" t="s">
        <v>1703</v>
      </c>
      <c r="J228" s="46">
        <v>42530</v>
      </c>
      <c r="K228" s="46">
        <v>44048</v>
      </c>
      <c r="L228" s="47">
        <v>0.61</v>
      </c>
      <c r="M228" s="41">
        <v>176</v>
      </c>
      <c r="N228" s="41">
        <v>8574</v>
      </c>
      <c r="O228" s="138">
        <v>246.9</v>
      </c>
      <c r="P228" s="48">
        <v>92</v>
      </c>
      <c r="Q228" s="48">
        <v>40.424999999999997</v>
      </c>
      <c r="R228" s="41">
        <v>3</v>
      </c>
      <c r="S228" s="41">
        <v>276</v>
      </c>
      <c r="T228" s="138">
        <v>5.8</v>
      </c>
      <c r="U228" s="48">
        <v>35.69</v>
      </c>
      <c r="V228" s="41">
        <v>3</v>
      </c>
      <c r="W228" s="41">
        <v>287</v>
      </c>
      <c r="X228" s="138">
        <v>6.7</v>
      </c>
      <c r="Y228" s="48">
        <v>29.37</v>
      </c>
      <c r="Z228" s="41">
        <v>3</v>
      </c>
      <c r="AA228" s="41">
        <v>1063</v>
      </c>
      <c r="AB228" s="41">
        <v>21.3</v>
      </c>
      <c r="AC228" s="41">
        <v>25.721</v>
      </c>
      <c r="AD228" s="41">
        <v>3</v>
      </c>
      <c r="AE228" s="47">
        <v>2.1559565217391299</v>
      </c>
      <c r="AF228" s="47">
        <v>-0.1</v>
      </c>
      <c r="AG228" s="48">
        <v>32.1</v>
      </c>
      <c r="AH228" s="48">
        <v>23</v>
      </c>
      <c r="AI228" s="41">
        <v>115</v>
      </c>
      <c r="AJ228" s="138">
        <v>-2.5</v>
      </c>
      <c r="AK228" s="48">
        <v>15.071999999999999</v>
      </c>
      <c r="AL228" s="41">
        <v>3</v>
      </c>
      <c r="AM228" s="138">
        <v>51.9</v>
      </c>
      <c r="AN228" s="138">
        <v>-7.5</v>
      </c>
      <c r="AO228" s="48">
        <v>8.4179999999999993</v>
      </c>
      <c r="AP228" s="139">
        <v>95.4</v>
      </c>
    </row>
    <row r="229" spans="1:42" x14ac:dyDescent="0.2">
      <c r="A229" s="141" t="s">
        <v>62</v>
      </c>
      <c r="B229" s="41" t="s">
        <v>16</v>
      </c>
      <c r="C229" s="41" t="s">
        <v>16</v>
      </c>
      <c r="D229" s="44" t="s">
        <v>843</v>
      </c>
      <c r="E229" s="41" t="s">
        <v>1704</v>
      </c>
      <c r="F229" s="45"/>
      <c r="G229" s="41" t="s">
        <v>1625</v>
      </c>
      <c r="H229" s="41"/>
      <c r="I229" s="41" t="s">
        <v>370</v>
      </c>
      <c r="J229" s="46">
        <v>42473</v>
      </c>
      <c r="K229" s="46">
        <v>43953</v>
      </c>
      <c r="L229" s="47">
        <v>0</v>
      </c>
      <c r="M229" s="41">
        <v>271</v>
      </c>
      <c r="N229" s="41">
        <v>7468</v>
      </c>
      <c r="O229" s="138">
        <v>-23.8</v>
      </c>
      <c r="P229" s="48">
        <v>44</v>
      </c>
      <c r="Q229" s="48">
        <v>47.305999999999997</v>
      </c>
      <c r="R229" s="41">
        <v>3</v>
      </c>
      <c r="S229" s="41">
        <v>261</v>
      </c>
      <c r="T229" s="138">
        <v>3.1</v>
      </c>
      <c r="U229" s="48">
        <v>43.058999999999997</v>
      </c>
      <c r="V229" s="41">
        <v>3</v>
      </c>
      <c r="W229" s="41">
        <v>236</v>
      </c>
      <c r="X229" s="138">
        <v>1.3</v>
      </c>
      <c r="Y229" s="48">
        <v>35.154000000000003</v>
      </c>
      <c r="Z229" s="41">
        <v>3</v>
      </c>
      <c r="AA229" s="41">
        <v>894</v>
      </c>
      <c r="AB229" s="41">
        <v>1.4</v>
      </c>
      <c r="AC229" s="41">
        <v>31.341000000000001</v>
      </c>
      <c r="AD229" s="41">
        <v>3</v>
      </c>
      <c r="AE229" s="47">
        <v>2.7854000000000001</v>
      </c>
      <c r="AF229" s="47">
        <v>-0.3</v>
      </c>
      <c r="AG229" s="48">
        <v>35.200000000000003</v>
      </c>
      <c r="AH229" s="48">
        <v>25</v>
      </c>
      <c r="AI229" s="41">
        <v>72</v>
      </c>
      <c r="AJ229" s="138">
        <v>-6.3</v>
      </c>
      <c r="AK229" s="48">
        <v>18.899999999999999</v>
      </c>
      <c r="AL229" s="41">
        <v>3</v>
      </c>
      <c r="AM229" s="138">
        <v>38</v>
      </c>
      <c r="AN229" s="138">
        <v>-1.9</v>
      </c>
      <c r="AO229" s="48">
        <v>9.516</v>
      </c>
      <c r="AP229" s="139">
        <v>94.3</v>
      </c>
    </row>
    <row r="230" spans="1:42" x14ac:dyDescent="0.2">
      <c r="A230" s="141" t="s">
        <v>67</v>
      </c>
      <c r="B230" s="41" t="s">
        <v>16</v>
      </c>
      <c r="C230" s="41" t="s">
        <v>16</v>
      </c>
      <c r="D230" s="44" t="s">
        <v>520</v>
      </c>
      <c r="E230" s="41" t="s">
        <v>936</v>
      </c>
      <c r="F230" s="45" t="s">
        <v>1705</v>
      </c>
      <c r="G230" s="41" t="s">
        <v>1706</v>
      </c>
      <c r="H230" s="41" t="s">
        <v>1707</v>
      </c>
      <c r="I230" s="41" t="s">
        <v>1708</v>
      </c>
      <c r="J230" s="46">
        <v>41865</v>
      </c>
      <c r="K230" s="46">
        <v>43818</v>
      </c>
      <c r="L230" s="47">
        <v>0.98</v>
      </c>
      <c r="M230" s="41">
        <v>235</v>
      </c>
      <c r="N230" s="41">
        <v>11422</v>
      </c>
      <c r="O230" s="138">
        <v>399.4</v>
      </c>
      <c r="P230" s="48">
        <v>99</v>
      </c>
      <c r="Q230" s="48">
        <v>57.77</v>
      </c>
      <c r="R230" s="41">
        <v>4</v>
      </c>
      <c r="S230" s="41">
        <v>332</v>
      </c>
      <c r="T230" s="138">
        <v>6.4</v>
      </c>
      <c r="U230" s="48">
        <v>37.74</v>
      </c>
      <c r="V230" s="41">
        <v>2</v>
      </c>
      <c r="W230" s="41">
        <v>328</v>
      </c>
      <c r="X230" s="138">
        <v>8.6999999999999993</v>
      </c>
      <c r="Y230" s="48">
        <v>31.024999999999999</v>
      </c>
      <c r="Z230" s="41">
        <v>2</v>
      </c>
      <c r="AA230" s="41">
        <v>1264</v>
      </c>
      <c r="AB230" s="41">
        <v>25.7</v>
      </c>
      <c r="AC230" s="41">
        <v>27.71</v>
      </c>
      <c r="AD230" s="41">
        <v>2</v>
      </c>
      <c r="AE230" s="47">
        <v>5.1138000000000003</v>
      </c>
      <c r="AF230" s="47">
        <v>-0.12</v>
      </c>
      <c r="AG230" s="48">
        <v>39.5</v>
      </c>
      <c r="AH230" s="48">
        <v>10</v>
      </c>
      <c r="AI230" s="41">
        <v>120</v>
      </c>
      <c r="AJ230" s="138">
        <v>-1.9</v>
      </c>
      <c r="AK230" s="48">
        <v>32.4</v>
      </c>
      <c r="AL230" s="41">
        <v>4</v>
      </c>
      <c r="AM230" s="138">
        <v>71.2</v>
      </c>
      <c r="AN230" s="138">
        <v>-10.3</v>
      </c>
      <c r="AO230" s="48">
        <v>20.873999999999999</v>
      </c>
      <c r="AP230" s="139">
        <v>91.4</v>
      </c>
    </row>
    <row r="231" spans="1:42" x14ac:dyDescent="0.2">
      <c r="A231" s="141" t="s">
        <v>66</v>
      </c>
      <c r="B231" s="41" t="s">
        <v>16</v>
      </c>
      <c r="C231" s="41" t="s">
        <v>16</v>
      </c>
      <c r="D231" s="44" t="s">
        <v>864</v>
      </c>
      <c r="E231" s="41" t="s">
        <v>1048</v>
      </c>
      <c r="F231" s="45"/>
      <c r="G231" s="41" t="s">
        <v>880</v>
      </c>
      <c r="H231" s="41" t="s">
        <v>881</v>
      </c>
      <c r="I231" s="41" t="s">
        <v>1049</v>
      </c>
      <c r="J231" s="46">
        <v>41604</v>
      </c>
      <c r="K231" s="46">
        <v>44004</v>
      </c>
      <c r="L231" s="47">
        <v>0.25</v>
      </c>
      <c r="M231" s="41">
        <v>214</v>
      </c>
      <c r="N231" s="41">
        <v>9774</v>
      </c>
      <c r="O231" s="138">
        <v>487.9</v>
      </c>
      <c r="P231" s="48">
        <v>100</v>
      </c>
      <c r="Q231" s="48">
        <v>56.134999999999998</v>
      </c>
      <c r="R231" s="41">
        <v>5</v>
      </c>
      <c r="S231" s="41">
        <v>399</v>
      </c>
      <c r="T231" s="138">
        <v>5.9</v>
      </c>
      <c r="U231" s="48">
        <v>24.64</v>
      </c>
      <c r="V231" s="41">
        <v>1</v>
      </c>
      <c r="W231" s="41">
        <v>349</v>
      </c>
      <c r="X231" s="138">
        <v>5.6</v>
      </c>
      <c r="Y231" s="48">
        <v>19.52</v>
      </c>
      <c r="Z231" s="41">
        <v>1</v>
      </c>
      <c r="AA231" s="41">
        <v>1365</v>
      </c>
      <c r="AB231" s="41">
        <v>14.9</v>
      </c>
      <c r="AC231" s="41">
        <v>16.8</v>
      </c>
      <c r="AD231" s="41">
        <v>1</v>
      </c>
      <c r="AE231" s="47">
        <v>3.5012500000000002</v>
      </c>
      <c r="AF231" s="47">
        <v>-0.22</v>
      </c>
      <c r="AG231" s="48">
        <v>34.200000000000003</v>
      </c>
      <c r="AH231" s="48">
        <v>8</v>
      </c>
      <c r="AI231" s="41">
        <v>147</v>
      </c>
      <c r="AJ231" s="138">
        <v>-6.1</v>
      </c>
      <c r="AK231" s="48">
        <v>28.215</v>
      </c>
      <c r="AL231" s="41">
        <v>5</v>
      </c>
      <c r="AM231" s="138">
        <v>86.8</v>
      </c>
      <c r="AN231" s="138">
        <v>-9.6999999999999993</v>
      </c>
      <c r="AO231" s="48">
        <v>19.28</v>
      </c>
      <c r="AP231" s="139">
        <v>89.2</v>
      </c>
    </row>
    <row r="232" spans="1:42" x14ac:dyDescent="0.2">
      <c r="A232" s="141" t="s">
        <v>64</v>
      </c>
      <c r="B232" s="41" t="s">
        <v>16</v>
      </c>
      <c r="C232" s="41" t="s">
        <v>16</v>
      </c>
      <c r="D232" s="44" t="s">
        <v>1709</v>
      </c>
      <c r="E232" s="41" t="s">
        <v>1710</v>
      </c>
      <c r="F232" s="45" t="s">
        <v>1711</v>
      </c>
      <c r="G232" s="41" t="s">
        <v>1712</v>
      </c>
      <c r="H232" s="41" t="s">
        <v>1713</v>
      </c>
      <c r="I232" s="41" t="s">
        <v>1507</v>
      </c>
      <c r="J232" s="46">
        <v>40458</v>
      </c>
      <c r="K232" s="46">
        <v>44034</v>
      </c>
      <c r="L232" s="47">
        <v>2.11</v>
      </c>
      <c r="M232" s="41">
        <v>178</v>
      </c>
      <c r="N232" s="41">
        <v>9211</v>
      </c>
      <c r="O232" s="138">
        <v>-21.5</v>
      </c>
      <c r="P232" s="48">
        <v>45</v>
      </c>
      <c r="Q232" s="48">
        <v>54.57</v>
      </c>
      <c r="R232" s="41">
        <v>7</v>
      </c>
      <c r="S232" s="41">
        <v>308</v>
      </c>
      <c r="T232" s="138">
        <v>4.3</v>
      </c>
      <c r="U232" s="48">
        <v>40.630000000000003</v>
      </c>
      <c r="V232" s="41">
        <v>4</v>
      </c>
      <c r="W232" s="41">
        <v>283</v>
      </c>
      <c r="X232" s="138">
        <v>1.3</v>
      </c>
      <c r="Y232" s="48">
        <v>34.255000000000003</v>
      </c>
      <c r="Z232" s="41">
        <v>4</v>
      </c>
      <c r="AA232" s="41">
        <v>1083</v>
      </c>
      <c r="AB232" s="41">
        <v>6.2</v>
      </c>
      <c r="AC232" s="41">
        <v>30.94</v>
      </c>
      <c r="AD232" s="41">
        <v>4</v>
      </c>
      <c r="AE232" s="47">
        <v>1.9972857142857099</v>
      </c>
      <c r="AF232" s="47">
        <v>-0.22</v>
      </c>
      <c r="AG232" s="48">
        <v>42</v>
      </c>
      <c r="AH232" s="48">
        <v>28</v>
      </c>
      <c r="AI232" s="41">
        <v>158</v>
      </c>
      <c r="AJ232" s="138">
        <v>0.3</v>
      </c>
      <c r="AK232" s="48">
        <v>34.79</v>
      </c>
      <c r="AL232" s="41">
        <v>7</v>
      </c>
      <c r="AM232" s="138">
        <v>155.9</v>
      </c>
      <c r="AN232" s="138">
        <v>0.7</v>
      </c>
      <c r="AO232" s="48">
        <v>25.391999999999999</v>
      </c>
      <c r="AP232" s="139">
        <v>86.8</v>
      </c>
    </row>
    <row r="233" spans="1:42" x14ac:dyDescent="0.2">
      <c r="A233" s="141" t="s">
        <v>67</v>
      </c>
      <c r="B233" s="41" t="s">
        <v>16</v>
      </c>
      <c r="C233" s="41" t="s">
        <v>16</v>
      </c>
      <c r="D233" s="44" t="s">
        <v>520</v>
      </c>
      <c r="E233" s="41" t="s">
        <v>632</v>
      </c>
      <c r="F233" s="45" t="s">
        <v>1714</v>
      </c>
      <c r="G233" s="41" t="s">
        <v>1582</v>
      </c>
      <c r="H233" s="41" t="s">
        <v>1583</v>
      </c>
      <c r="I233" s="41" t="s">
        <v>1057</v>
      </c>
      <c r="J233" s="46">
        <v>41454</v>
      </c>
      <c r="K233" s="46">
        <v>43949</v>
      </c>
      <c r="L233" s="47">
        <v>2.2999999999999998</v>
      </c>
      <c r="M233" s="41">
        <v>104</v>
      </c>
      <c r="N233" s="41">
        <v>9103</v>
      </c>
      <c r="O233" s="138">
        <v>223.5</v>
      </c>
      <c r="P233" s="48">
        <v>90</v>
      </c>
      <c r="Q233" s="48">
        <v>56.783999999999999</v>
      </c>
      <c r="R233" s="41">
        <v>5</v>
      </c>
      <c r="S233" s="41">
        <v>310</v>
      </c>
      <c r="T233" s="138">
        <v>9.8000000000000007</v>
      </c>
      <c r="U233" s="48">
        <v>41.167999999999999</v>
      </c>
      <c r="V233" s="41">
        <v>4</v>
      </c>
      <c r="W233" s="41">
        <v>272</v>
      </c>
      <c r="X233" s="138">
        <v>4.2</v>
      </c>
      <c r="Y233" s="48">
        <v>34.527999999999999</v>
      </c>
      <c r="Z233" s="41">
        <v>4</v>
      </c>
      <c r="AA233" s="41">
        <v>1060</v>
      </c>
      <c r="AB233" s="41">
        <v>20.3</v>
      </c>
      <c r="AC233" s="41">
        <v>31.125</v>
      </c>
      <c r="AD233" s="41">
        <v>4</v>
      </c>
      <c r="AE233" s="47">
        <v>3.2164375000000001</v>
      </c>
      <c r="AF233" s="47">
        <v>-0.24</v>
      </c>
      <c r="AG233" s="48">
        <v>42.2</v>
      </c>
      <c r="AH233" s="48">
        <v>16</v>
      </c>
      <c r="AI233" s="41">
        <v>150</v>
      </c>
      <c r="AJ233" s="138">
        <v>5.2</v>
      </c>
      <c r="AK233" s="48">
        <v>31.771999999999998</v>
      </c>
      <c r="AL233" s="41">
        <v>5</v>
      </c>
      <c r="AM233" s="138">
        <v>80.900000000000006</v>
      </c>
      <c r="AN233" s="138">
        <v>-6.7</v>
      </c>
      <c r="AO233" s="48">
        <v>23.12</v>
      </c>
      <c r="AP233" s="139">
        <v>86.7</v>
      </c>
    </row>
    <row r="234" spans="1:42" x14ac:dyDescent="0.2">
      <c r="A234" s="141" t="s">
        <v>62</v>
      </c>
      <c r="B234" s="41" t="s">
        <v>16</v>
      </c>
      <c r="C234" s="41" t="s">
        <v>16</v>
      </c>
      <c r="D234" s="44" t="s">
        <v>843</v>
      </c>
      <c r="E234" s="41" t="s">
        <v>1715</v>
      </c>
      <c r="F234" s="45"/>
      <c r="G234" s="41" t="s">
        <v>1609</v>
      </c>
      <c r="H234" s="41" t="s">
        <v>1610</v>
      </c>
      <c r="I234" s="41" t="s">
        <v>496</v>
      </c>
      <c r="J234" s="46">
        <v>43076</v>
      </c>
      <c r="K234" s="46">
        <v>44024</v>
      </c>
      <c r="L234" s="47">
        <v>2.4</v>
      </c>
      <c r="M234" s="41">
        <v>200</v>
      </c>
      <c r="N234" s="41">
        <v>9797</v>
      </c>
      <c r="O234" s="138">
        <v>398.6</v>
      </c>
      <c r="P234" s="48">
        <v>99</v>
      </c>
      <c r="Q234" s="48">
        <v>36.057000000000002</v>
      </c>
      <c r="R234" s="41">
        <v>1</v>
      </c>
      <c r="S234" s="41">
        <v>301</v>
      </c>
      <c r="T234" s="138">
        <v>6.7</v>
      </c>
      <c r="U234" s="48">
        <v>28.053999999999998</v>
      </c>
      <c r="V234" s="41">
        <v>1</v>
      </c>
      <c r="W234" s="41">
        <v>342</v>
      </c>
      <c r="X234" s="138">
        <v>10.1</v>
      </c>
      <c r="Y234" s="48">
        <v>22.244</v>
      </c>
      <c r="Z234" s="41">
        <v>1</v>
      </c>
      <c r="AA234" s="41">
        <v>1169</v>
      </c>
      <c r="AB234" s="41">
        <v>21.5</v>
      </c>
      <c r="AC234" s="41">
        <v>19.256</v>
      </c>
      <c r="AD234" s="41">
        <v>1</v>
      </c>
      <c r="AE234" s="47">
        <v>1.97542857142857</v>
      </c>
      <c r="AF234" s="47">
        <v>-0.37</v>
      </c>
      <c r="AG234" s="48">
        <v>31.2</v>
      </c>
      <c r="AH234" s="48">
        <v>7</v>
      </c>
      <c r="AI234" s="41">
        <v>195</v>
      </c>
      <c r="AJ234" s="138">
        <v>0.3</v>
      </c>
      <c r="AK234" s="48">
        <v>13.8</v>
      </c>
      <c r="AL234" s="41">
        <v>1</v>
      </c>
      <c r="AM234" s="138">
        <v>27.9</v>
      </c>
      <c r="AN234" s="138">
        <v>-12.5</v>
      </c>
      <c r="AO234" s="48">
        <v>5.58</v>
      </c>
      <c r="AP234" s="139">
        <v>84.1</v>
      </c>
    </row>
    <row r="235" spans="1:42" x14ac:dyDescent="0.2">
      <c r="A235" s="141" t="s">
        <v>62</v>
      </c>
      <c r="B235" s="41" t="s">
        <v>16</v>
      </c>
      <c r="C235" s="41" t="s">
        <v>16</v>
      </c>
      <c r="D235" s="44" t="s">
        <v>843</v>
      </c>
      <c r="E235" s="41" t="s">
        <v>1614</v>
      </c>
      <c r="F235" s="45" t="s">
        <v>1716</v>
      </c>
      <c r="G235" s="41" t="s">
        <v>1717</v>
      </c>
      <c r="H235" s="41" t="s">
        <v>1718</v>
      </c>
      <c r="I235" s="41" t="s">
        <v>1719</v>
      </c>
      <c r="J235" s="46">
        <v>41081</v>
      </c>
      <c r="K235" s="46">
        <v>44134</v>
      </c>
      <c r="L235" s="47">
        <v>0.95</v>
      </c>
      <c r="M235" s="41">
        <v>90</v>
      </c>
      <c r="N235" s="41">
        <v>7530</v>
      </c>
      <c r="O235" s="138">
        <v>229.9</v>
      </c>
      <c r="P235" s="48">
        <v>90</v>
      </c>
      <c r="Q235" s="48">
        <v>56.472000000000001</v>
      </c>
      <c r="R235" s="41">
        <v>7</v>
      </c>
      <c r="S235" s="41">
        <v>248</v>
      </c>
      <c r="T235" s="138">
        <v>8.1999999999999993</v>
      </c>
      <c r="U235" s="48">
        <v>46.369</v>
      </c>
      <c r="V235" s="41">
        <v>7</v>
      </c>
      <c r="W235" s="41">
        <v>225</v>
      </c>
      <c r="X235" s="138">
        <v>1.7</v>
      </c>
      <c r="Y235" s="48">
        <v>38.448</v>
      </c>
      <c r="Z235" s="41">
        <v>7</v>
      </c>
      <c r="AA235" s="41">
        <v>876</v>
      </c>
      <c r="AB235" s="41">
        <v>11.1</v>
      </c>
      <c r="AC235" s="41">
        <v>34.71</v>
      </c>
      <c r="AD235" s="41">
        <v>7</v>
      </c>
      <c r="AE235" s="47">
        <v>3.03470175438596</v>
      </c>
      <c r="AF235" s="47">
        <v>-0.15</v>
      </c>
      <c r="AG235" s="48">
        <v>43.2</v>
      </c>
      <c r="AH235" s="48">
        <v>57</v>
      </c>
      <c r="AI235" s="41">
        <v>102</v>
      </c>
      <c r="AJ235" s="138">
        <v>-3.6</v>
      </c>
      <c r="AK235" s="48">
        <v>31.302</v>
      </c>
      <c r="AL235" s="41">
        <v>7</v>
      </c>
      <c r="AM235" s="138">
        <v>77.5</v>
      </c>
      <c r="AN235" s="138">
        <v>-8</v>
      </c>
      <c r="AO235" s="48">
        <v>24.288</v>
      </c>
      <c r="AP235" s="139">
        <v>83.6</v>
      </c>
    </row>
    <row r="236" spans="1:42" x14ac:dyDescent="0.2">
      <c r="A236" s="141" t="s">
        <v>64</v>
      </c>
      <c r="B236" s="41" t="s">
        <v>16</v>
      </c>
      <c r="C236" s="41" t="s">
        <v>16</v>
      </c>
      <c r="D236" s="44" t="s">
        <v>416</v>
      </c>
      <c r="E236" s="41" t="s">
        <v>1720</v>
      </c>
      <c r="F236" s="45" t="s">
        <v>1721</v>
      </c>
      <c r="G236" s="41" t="s">
        <v>1722</v>
      </c>
      <c r="H236" s="41" t="s">
        <v>1723</v>
      </c>
      <c r="I236" s="41" t="s">
        <v>1724</v>
      </c>
      <c r="J236" s="46">
        <v>40219</v>
      </c>
      <c r="K236" s="46">
        <v>44202</v>
      </c>
      <c r="L236" s="47">
        <v>3.29</v>
      </c>
      <c r="M236" s="41">
        <v>36</v>
      </c>
      <c r="N236" s="41">
        <v>11056</v>
      </c>
      <c r="O236" s="138">
        <v>207.2</v>
      </c>
      <c r="P236" s="48">
        <v>88</v>
      </c>
      <c r="Q236" s="48">
        <v>60.564</v>
      </c>
      <c r="R236" s="41">
        <v>9</v>
      </c>
      <c r="S236" s="41">
        <v>248</v>
      </c>
      <c r="T236" s="138">
        <v>1.5</v>
      </c>
      <c r="U236" s="48">
        <v>39.78</v>
      </c>
      <c r="V236" s="41">
        <v>2</v>
      </c>
      <c r="W236" s="41">
        <v>311</v>
      </c>
      <c r="X236" s="138">
        <v>4.3</v>
      </c>
      <c r="Y236" s="48">
        <v>34</v>
      </c>
      <c r="Z236" s="41">
        <v>2</v>
      </c>
      <c r="AA236" s="41">
        <v>1128</v>
      </c>
      <c r="AB236" s="41">
        <v>11.9</v>
      </c>
      <c r="AC236" s="41">
        <v>31.024999999999999</v>
      </c>
      <c r="AD236" s="41">
        <v>2</v>
      </c>
      <c r="AE236" s="47">
        <v>4.5538181818181798</v>
      </c>
      <c r="AF236" s="47">
        <v>0.04</v>
      </c>
      <c r="AG236" s="48">
        <v>42.3</v>
      </c>
      <c r="AH236" s="48">
        <v>11</v>
      </c>
      <c r="AI236" s="41">
        <v>123</v>
      </c>
      <c r="AJ236" s="138">
        <v>-2.5</v>
      </c>
      <c r="AK236" s="48">
        <v>36.472000000000001</v>
      </c>
      <c r="AL236" s="41">
        <v>9</v>
      </c>
      <c r="AM236" s="138">
        <v>168</v>
      </c>
      <c r="AN236" s="138">
        <v>0.7</v>
      </c>
      <c r="AO236" s="48">
        <v>29.402999999999999</v>
      </c>
      <c r="AP236" s="139">
        <v>82</v>
      </c>
    </row>
    <row r="237" spans="1:42" x14ac:dyDescent="0.2">
      <c r="A237" s="141" t="s">
        <v>67</v>
      </c>
      <c r="B237" s="41" t="s">
        <v>16</v>
      </c>
      <c r="C237" s="41" t="s">
        <v>16</v>
      </c>
      <c r="D237" s="44" t="s">
        <v>520</v>
      </c>
      <c r="E237" s="41" t="s">
        <v>1725</v>
      </c>
      <c r="F237" s="45" t="s">
        <v>1339</v>
      </c>
      <c r="G237" s="41" t="s">
        <v>1726</v>
      </c>
      <c r="H237" s="41" t="s">
        <v>1727</v>
      </c>
      <c r="I237" s="41" t="s">
        <v>1329</v>
      </c>
      <c r="J237" s="46">
        <v>42902</v>
      </c>
      <c r="K237" s="46">
        <v>43713</v>
      </c>
      <c r="L237" s="47">
        <v>0.94</v>
      </c>
      <c r="M237" s="41">
        <v>305</v>
      </c>
      <c r="N237" s="41">
        <v>12312</v>
      </c>
      <c r="O237" s="138">
        <v>336.7</v>
      </c>
      <c r="P237" s="48">
        <v>97</v>
      </c>
      <c r="Q237" s="48">
        <v>35.75</v>
      </c>
      <c r="R237" s="41">
        <v>1</v>
      </c>
      <c r="S237" s="41">
        <v>384</v>
      </c>
      <c r="T237" s="138">
        <v>8.6</v>
      </c>
      <c r="U237" s="48">
        <v>24.16</v>
      </c>
      <c r="V237" s="41">
        <v>1</v>
      </c>
      <c r="W237" s="41">
        <v>384</v>
      </c>
      <c r="X237" s="138">
        <v>7.4</v>
      </c>
      <c r="Y237" s="48">
        <v>18.8</v>
      </c>
      <c r="Z237" s="41">
        <v>1</v>
      </c>
      <c r="AA237" s="41">
        <v>1447</v>
      </c>
      <c r="AB237" s="41">
        <v>18.899999999999999</v>
      </c>
      <c r="AC237" s="41">
        <v>16.239999999999998</v>
      </c>
      <c r="AD237" s="41">
        <v>1</v>
      </c>
      <c r="AE237" s="47">
        <v>6.5739999999999998</v>
      </c>
      <c r="AF237" s="47">
        <v>0.12</v>
      </c>
      <c r="AG237" s="48">
        <v>24.9</v>
      </c>
      <c r="AH237" s="48">
        <v>2</v>
      </c>
      <c r="AI237" s="41">
        <v>91</v>
      </c>
      <c r="AJ237" s="138">
        <v>0.1</v>
      </c>
      <c r="AK237" s="48">
        <v>13.9</v>
      </c>
      <c r="AL237" s="41">
        <v>1</v>
      </c>
      <c r="AM237" s="138">
        <v>33.799999999999997</v>
      </c>
      <c r="AN237" s="138">
        <v>-11.1</v>
      </c>
      <c r="AO237" s="48">
        <v>5.76</v>
      </c>
      <c r="AP237" s="139">
        <v>80.099999999999994</v>
      </c>
    </row>
    <row r="238" spans="1:42" x14ac:dyDescent="0.2">
      <c r="A238" s="141" t="s">
        <v>63</v>
      </c>
      <c r="B238" s="41" t="s">
        <v>16</v>
      </c>
      <c r="C238" s="41" t="s">
        <v>16</v>
      </c>
      <c r="D238" s="44" t="s">
        <v>240</v>
      </c>
      <c r="E238" s="41" t="s">
        <v>1728</v>
      </c>
      <c r="F238" s="45" t="s">
        <v>1729</v>
      </c>
      <c r="G238" s="41" t="s">
        <v>1712</v>
      </c>
      <c r="H238" s="41" t="s">
        <v>1713</v>
      </c>
      <c r="I238" s="41" t="s">
        <v>702</v>
      </c>
      <c r="J238" s="46">
        <v>40346</v>
      </c>
      <c r="K238" s="46">
        <v>43782</v>
      </c>
      <c r="L238" s="47">
        <v>2.06</v>
      </c>
      <c r="M238" s="41">
        <v>295</v>
      </c>
      <c r="N238" s="41">
        <v>8150</v>
      </c>
      <c r="O238" s="138">
        <v>206.8</v>
      </c>
      <c r="P238" s="48">
        <v>88</v>
      </c>
      <c r="Q238" s="48">
        <v>59.18</v>
      </c>
      <c r="R238" s="41">
        <v>7</v>
      </c>
      <c r="S238" s="41">
        <v>339</v>
      </c>
      <c r="T238" s="138">
        <v>5.2</v>
      </c>
      <c r="U238" s="48">
        <v>33.119999999999997</v>
      </c>
      <c r="V238" s="41">
        <v>1</v>
      </c>
      <c r="W238" s="41">
        <v>272</v>
      </c>
      <c r="X238" s="138">
        <v>2.9</v>
      </c>
      <c r="Y238" s="48">
        <v>30.460999999999999</v>
      </c>
      <c r="Z238" s="41">
        <v>3</v>
      </c>
      <c r="AA238" s="41">
        <v>934</v>
      </c>
      <c r="AB238" s="41">
        <v>9.1999999999999993</v>
      </c>
      <c r="AC238" s="41">
        <v>27.306999999999999</v>
      </c>
      <c r="AD238" s="41">
        <v>3</v>
      </c>
      <c r="AE238" s="47">
        <v>2.657</v>
      </c>
      <c r="AF238" s="47">
        <v>-0.13</v>
      </c>
      <c r="AG238" s="48">
        <v>43</v>
      </c>
      <c r="AH238" s="48">
        <v>17</v>
      </c>
      <c r="AI238" s="41">
        <v>138</v>
      </c>
      <c r="AJ238" s="138">
        <v>0.3</v>
      </c>
      <c r="AK238" s="48">
        <v>34.5</v>
      </c>
      <c r="AL238" s="41">
        <v>7</v>
      </c>
      <c r="AM238" s="138">
        <v>100.6</v>
      </c>
      <c r="AN238" s="138">
        <v>-2.2999999999999998</v>
      </c>
      <c r="AO238" s="48">
        <v>25.207999999999998</v>
      </c>
      <c r="AP238" s="139">
        <v>79.3</v>
      </c>
    </row>
    <row r="239" spans="1:42" x14ac:dyDescent="0.2">
      <c r="A239" s="141" t="s">
        <v>62</v>
      </c>
      <c r="B239" s="41" t="s">
        <v>16</v>
      </c>
      <c r="C239" s="41" t="s">
        <v>16</v>
      </c>
      <c r="D239" s="44" t="s">
        <v>806</v>
      </c>
      <c r="E239" s="41" t="s">
        <v>1730</v>
      </c>
      <c r="F239" s="45" t="s">
        <v>1731</v>
      </c>
      <c r="G239" s="41" t="s">
        <v>1732</v>
      </c>
      <c r="H239" s="41" t="s">
        <v>1733</v>
      </c>
      <c r="I239" s="41" t="s">
        <v>1734</v>
      </c>
      <c r="J239" s="46">
        <v>42637</v>
      </c>
      <c r="K239" s="46">
        <v>43823</v>
      </c>
      <c r="L239" s="47">
        <v>3.41</v>
      </c>
      <c r="M239" s="41">
        <v>231</v>
      </c>
      <c r="N239" s="41">
        <v>11317</v>
      </c>
      <c r="O239" s="138">
        <v>358</v>
      </c>
      <c r="P239" s="48">
        <v>98</v>
      </c>
      <c r="Q239" s="48">
        <v>43.847999999999999</v>
      </c>
      <c r="R239" s="41">
        <v>2</v>
      </c>
      <c r="S239" s="41">
        <v>380</v>
      </c>
      <c r="T239" s="138">
        <v>11.5</v>
      </c>
      <c r="U239" s="48">
        <v>26.16</v>
      </c>
      <c r="V239" s="41">
        <v>1</v>
      </c>
      <c r="W239" s="41">
        <v>347</v>
      </c>
      <c r="X239" s="138">
        <v>8.8000000000000007</v>
      </c>
      <c r="Y239" s="48">
        <v>20.56</v>
      </c>
      <c r="Z239" s="41">
        <v>1</v>
      </c>
      <c r="AA239" s="41">
        <v>1351</v>
      </c>
      <c r="AB239" s="41">
        <v>29.3</v>
      </c>
      <c r="AC239" s="41">
        <v>17.760000000000002</v>
      </c>
      <c r="AD239" s="41">
        <v>1</v>
      </c>
      <c r="AE239" s="47">
        <v>2.85266666666667</v>
      </c>
      <c r="AF239" s="47">
        <v>-0.22</v>
      </c>
      <c r="AG239" s="48">
        <v>33.1</v>
      </c>
      <c r="AH239" s="48">
        <v>6</v>
      </c>
      <c r="AI239" s="41">
        <v>100</v>
      </c>
      <c r="AJ239" s="138">
        <v>1.7</v>
      </c>
      <c r="AK239" s="48">
        <v>17.899999999999999</v>
      </c>
      <c r="AL239" s="41">
        <v>2</v>
      </c>
      <c r="AM239" s="138">
        <v>43</v>
      </c>
      <c r="AN239" s="138">
        <v>-17.399999999999999</v>
      </c>
      <c r="AO239" s="48">
        <v>9.1140000000000008</v>
      </c>
      <c r="AP239" s="139">
        <v>78.5</v>
      </c>
    </row>
    <row r="240" spans="1:42" x14ac:dyDescent="0.2">
      <c r="A240" s="141" t="s">
        <v>62</v>
      </c>
      <c r="B240" s="41" t="s">
        <v>16</v>
      </c>
      <c r="C240" s="41" t="s">
        <v>16</v>
      </c>
      <c r="D240" s="44" t="s">
        <v>843</v>
      </c>
      <c r="E240" s="41" t="s">
        <v>1735</v>
      </c>
      <c r="F240" s="45"/>
      <c r="G240" s="41" t="s">
        <v>1736</v>
      </c>
      <c r="H240" s="41" t="s">
        <v>1737</v>
      </c>
      <c r="I240" s="41" t="s">
        <v>1677</v>
      </c>
      <c r="J240" s="46">
        <v>42925</v>
      </c>
      <c r="K240" s="46">
        <v>44120</v>
      </c>
      <c r="L240" s="47">
        <v>0.32</v>
      </c>
      <c r="M240" s="41">
        <v>104</v>
      </c>
      <c r="N240" s="41">
        <v>9508</v>
      </c>
      <c r="O240" s="138">
        <v>276</v>
      </c>
      <c r="P240" s="48">
        <v>94</v>
      </c>
      <c r="Q240" s="48">
        <v>37.787999999999997</v>
      </c>
      <c r="R240" s="41">
        <v>2</v>
      </c>
      <c r="S240" s="41">
        <v>310</v>
      </c>
      <c r="T240" s="138">
        <v>6.4</v>
      </c>
      <c r="U240" s="48">
        <v>28.12</v>
      </c>
      <c r="V240" s="41">
        <v>2</v>
      </c>
      <c r="W240" s="41">
        <v>300</v>
      </c>
      <c r="X240" s="138">
        <v>5.9</v>
      </c>
      <c r="Y240" s="48">
        <v>21.963999999999999</v>
      </c>
      <c r="Z240" s="41">
        <v>2</v>
      </c>
      <c r="AA240" s="41">
        <v>1119</v>
      </c>
      <c r="AB240" s="41">
        <v>13.7</v>
      </c>
      <c r="AC240" s="41">
        <v>19.076000000000001</v>
      </c>
      <c r="AD240" s="41">
        <v>2</v>
      </c>
      <c r="AE240" s="47">
        <v>2.4916666666666698</v>
      </c>
      <c r="AF240" s="47">
        <v>-0.22</v>
      </c>
      <c r="AG240" s="48">
        <v>28.9</v>
      </c>
      <c r="AH240" s="48">
        <v>9</v>
      </c>
      <c r="AI240" s="41">
        <v>86</v>
      </c>
      <c r="AJ240" s="138">
        <v>-7.5</v>
      </c>
      <c r="AK240" s="48">
        <v>13.587999999999999</v>
      </c>
      <c r="AL240" s="41">
        <v>2</v>
      </c>
      <c r="AM240" s="138">
        <v>37.1</v>
      </c>
      <c r="AN240" s="138">
        <v>-13.5</v>
      </c>
      <c r="AO240" s="48">
        <v>7.7910000000000004</v>
      </c>
      <c r="AP240" s="139">
        <v>78.5</v>
      </c>
    </row>
    <row r="241" spans="1:42" x14ac:dyDescent="0.2">
      <c r="A241" s="141" t="s">
        <v>67</v>
      </c>
      <c r="B241" s="41" t="s">
        <v>16</v>
      </c>
      <c r="C241" s="41" t="s">
        <v>16</v>
      </c>
      <c r="D241" s="44" t="s">
        <v>520</v>
      </c>
      <c r="E241" s="41" t="s">
        <v>1738</v>
      </c>
      <c r="F241" s="45" t="s">
        <v>1739</v>
      </c>
      <c r="G241" s="41" t="s">
        <v>1006</v>
      </c>
      <c r="H241" s="41" t="s">
        <v>1007</v>
      </c>
      <c r="I241" s="41" t="s">
        <v>1740</v>
      </c>
      <c r="J241" s="46">
        <v>41705</v>
      </c>
      <c r="K241" s="46">
        <v>43805</v>
      </c>
      <c r="L241" s="47">
        <v>1.53</v>
      </c>
      <c r="M241" s="41">
        <v>248</v>
      </c>
      <c r="N241" s="41">
        <v>8902</v>
      </c>
      <c r="O241" s="138">
        <v>282.89999999999998</v>
      </c>
      <c r="P241" s="48">
        <v>94</v>
      </c>
      <c r="Q241" s="48">
        <v>55.66</v>
      </c>
      <c r="R241" s="41">
        <v>4</v>
      </c>
      <c r="S241" s="41">
        <v>274</v>
      </c>
      <c r="T241" s="138">
        <v>9.1</v>
      </c>
      <c r="U241" s="48">
        <v>31.84</v>
      </c>
      <c r="V241" s="41">
        <v>1</v>
      </c>
      <c r="W241" s="41">
        <v>287</v>
      </c>
      <c r="X241" s="138">
        <v>7.8</v>
      </c>
      <c r="Y241" s="48">
        <v>27.04</v>
      </c>
      <c r="Z241" s="41">
        <v>1</v>
      </c>
      <c r="AA241" s="41">
        <v>1047</v>
      </c>
      <c r="AB241" s="41">
        <v>23</v>
      </c>
      <c r="AC241" s="41">
        <v>24.56</v>
      </c>
      <c r="AD241" s="41">
        <v>1</v>
      </c>
      <c r="AE241" s="48">
        <v>4.4627142857142896</v>
      </c>
      <c r="AF241" s="48">
        <v>-0.17</v>
      </c>
      <c r="AG241" s="48">
        <v>38.299999999999997</v>
      </c>
      <c r="AH241" s="48">
        <v>7</v>
      </c>
      <c r="AI241" s="41">
        <v>158</v>
      </c>
      <c r="AJ241" s="138">
        <v>-0.1</v>
      </c>
      <c r="AK241" s="48">
        <v>31.1</v>
      </c>
      <c r="AL241" s="41">
        <v>4</v>
      </c>
      <c r="AM241" s="138">
        <v>73.599999999999994</v>
      </c>
      <c r="AN241" s="138">
        <v>-14</v>
      </c>
      <c r="AO241" s="48">
        <v>20.803000000000001</v>
      </c>
      <c r="AP241" s="139">
        <v>78.2</v>
      </c>
    </row>
    <row r="242" spans="1:42" x14ac:dyDescent="0.2">
      <c r="A242" s="141" t="s">
        <v>67</v>
      </c>
      <c r="B242" s="41" t="s">
        <v>16</v>
      </c>
      <c r="C242" s="41" t="s">
        <v>16</v>
      </c>
      <c r="D242" s="44" t="s">
        <v>823</v>
      </c>
      <c r="E242" s="41" t="s">
        <v>1741</v>
      </c>
      <c r="F242" s="45"/>
      <c r="G242" s="41" t="s">
        <v>739</v>
      </c>
      <c r="H242" s="41" t="s">
        <v>740</v>
      </c>
      <c r="I242" s="41" t="s">
        <v>1742</v>
      </c>
      <c r="J242" s="46">
        <v>39912</v>
      </c>
      <c r="K242" s="46">
        <v>43710</v>
      </c>
      <c r="L242" s="47">
        <v>1.61</v>
      </c>
      <c r="M242" s="41">
        <v>101</v>
      </c>
      <c r="N242" s="41">
        <v>10631</v>
      </c>
      <c r="O242" s="138">
        <v>302.2</v>
      </c>
      <c r="P242" s="48">
        <v>95</v>
      </c>
      <c r="Q242" s="48">
        <v>59.16</v>
      </c>
      <c r="R242" s="41">
        <v>8</v>
      </c>
      <c r="S242" s="41">
        <v>320</v>
      </c>
      <c r="T242" s="138">
        <v>4.9000000000000004</v>
      </c>
      <c r="U242" s="48">
        <v>41.4</v>
      </c>
      <c r="V242" s="41">
        <v>2</v>
      </c>
      <c r="W242" s="41">
        <v>308</v>
      </c>
      <c r="X242" s="138">
        <v>4.0999999999999996</v>
      </c>
      <c r="Y242" s="48">
        <v>35.1</v>
      </c>
      <c r="Z242" s="41">
        <v>2</v>
      </c>
      <c r="AA242" s="41">
        <v>1224</v>
      </c>
      <c r="AB242" s="41">
        <v>24.3</v>
      </c>
      <c r="AC242" s="41">
        <v>32.04</v>
      </c>
      <c r="AD242" s="41">
        <v>2</v>
      </c>
      <c r="AE242" s="48">
        <v>1.93783333333333</v>
      </c>
      <c r="AF242" s="48">
        <v>-0.3</v>
      </c>
      <c r="AG242" s="48">
        <v>42.8</v>
      </c>
      <c r="AH242" s="48">
        <v>24</v>
      </c>
      <c r="AI242" s="41">
        <v>141</v>
      </c>
      <c r="AJ242" s="138">
        <v>5.6</v>
      </c>
      <c r="AK242" s="48">
        <v>37.344000000000001</v>
      </c>
      <c r="AL242" s="41">
        <v>8</v>
      </c>
      <c r="AM242" s="138">
        <v>168</v>
      </c>
      <c r="AN242" s="138">
        <v>0.1</v>
      </c>
      <c r="AO242" s="48">
        <v>30.527999999999999</v>
      </c>
      <c r="AP242" s="139">
        <v>77.599999999999994</v>
      </c>
    </row>
    <row r="243" spans="1:42" x14ac:dyDescent="0.2">
      <c r="A243" s="141" t="s">
        <v>62</v>
      </c>
      <c r="B243" s="41" t="s">
        <v>16</v>
      </c>
      <c r="C243" s="41" t="s">
        <v>16</v>
      </c>
      <c r="D243" s="44" t="s">
        <v>843</v>
      </c>
      <c r="E243" s="41" t="s">
        <v>1743</v>
      </c>
      <c r="F243" s="45"/>
      <c r="G243" s="41" t="s">
        <v>1625</v>
      </c>
      <c r="H243" s="41"/>
      <c r="I243" s="41" t="s">
        <v>1744</v>
      </c>
      <c r="J243" s="46">
        <v>42451</v>
      </c>
      <c r="K243" s="46">
        <v>44035</v>
      </c>
      <c r="L243" s="47">
        <v>0</v>
      </c>
      <c r="M243" s="41">
        <v>189</v>
      </c>
      <c r="N243" s="41">
        <v>8627</v>
      </c>
      <c r="O243" s="138">
        <v>-0.1</v>
      </c>
      <c r="P243" s="48">
        <v>50</v>
      </c>
      <c r="Q243" s="48">
        <v>42.265000000000001</v>
      </c>
      <c r="R243" s="41">
        <v>3</v>
      </c>
      <c r="S243" s="41">
        <v>299</v>
      </c>
      <c r="T243" s="138">
        <v>3.2</v>
      </c>
      <c r="U243" s="48">
        <v>37.061999999999998</v>
      </c>
      <c r="V243" s="41">
        <v>3</v>
      </c>
      <c r="W243" s="41">
        <v>282</v>
      </c>
      <c r="X243" s="138">
        <v>1.6</v>
      </c>
      <c r="Y243" s="48">
        <v>29.405999999999999</v>
      </c>
      <c r="Z243" s="41">
        <v>3</v>
      </c>
      <c r="AA243" s="41">
        <v>1023</v>
      </c>
      <c r="AB243" s="41">
        <v>-2.1</v>
      </c>
      <c r="AC243" s="41">
        <v>25.838999999999999</v>
      </c>
      <c r="AD243" s="41">
        <v>3</v>
      </c>
      <c r="AE243" s="48">
        <v>3.5286666666666702</v>
      </c>
      <c r="AF243" s="48">
        <v>0.02</v>
      </c>
      <c r="AG243" s="48">
        <v>31.2</v>
      </c>
      <c r="AH243" s="48">
        <v>24</v>
      </c>
      <c r="AI243" s="41">
        <v>81</v>
      </c>
      <c r="AJ243" s="138">
        <v>-4</v>
      </c>
      <c r="AK243" s="48">
        <v>15.2</v>
      </c>
      <c r="AL243" s="41">
        <v>3</v>
      </c>
      <c r="AM243" s="138">
        <v>52.1</v>
      </c>
      <c r="AN243" s="138">
        <v>-1.3</v>
      </c>
      <c r="AO243" s="48">
        <v>8.5399999999999991</v>
      </c>
      <c r="AP243" s="139">
        <v>75.7</v>
      </c>
    </row>
    <row r="244" spans="1:42" x14ac:dyDescent="0.2">
      <c r="A244" s="141" t="s">
        <v>67</v>
      </c>
      <c r="B244" s="41" t="s">
        <v>16</v>
      </c>
      <c r="C244" s="41" t="s">
        <v>16</v>
      </c>
      <c r="D244" s="44" t="s">
        <v>520</v>
      </c>
      <c r="E244" s="41" t="s">
        <v>1745</v>
      </c>
      <c r="F244" s="45" t="s">
        <v>1746</v>
      </c>
      <c r="G244" s="41" t="s">
        <v>668</v>
      </c>
      <c r="H244" s="41" t="s">
        <v>669</v>
      </c>
      <c r="I244" s="41" t="s">
        <v>1747</v>
      </c>
      <c r="J244" s="46">
        <v>41645</v>
      </c>
      <c r="K244" s="46">
        <v>43917</v>
      </c>
      <c r="L244" s="47">
        <v>0.99</v>
      </c>
      <c r="M244" s="41">
        <v>136</v>
      </c>
      <c r="N244" s="41">
        <v>11470</v>
      </c>
      <c r="O244" s="138">
        <v>303</v>
      </c>
      <c r="P244" s="48">
        <v>95</v>
      </c>
      <c r="Q244" s="48">
        <v>54.704999999999998</v>
      </c>
      <c r="R244" s="41">
        <v>4</v>
      </c>
      <c r="S244" s="41">
        <v>331</v>
      </c>
      <c r="T244" s="138">
        <v>4.7</v>
      </c>
      <c r="U244" s="48">
        <v>35.869999999999997</v>
      </c>
      <c r="V244" s="41">
        <v>2</v>
      </c>
      <c r="W244" s="41">
        <v>340</v>
      </c>
      <c r="X244" s="138">
        <v>10.5</v>
      </c>
      <c r="Y244" s="48">
        <v>29.324999999999999</v>
      </c>
      <c r="Z244" s="41">
        <v>2</v>
      </c>
      <c r="AA244" s="41">
        <v>1294</v>
      </c>
      <c r="AB244" s="41">
        <v>31.5</v>
      </c>
      <c r="AC244" s="41">
        <v>26.01</v>
      </c>
      <c r="AD244" s="41">
        <v>2</v>
      </c>
      <c r="AE244" s="48">
        <v>2.7115454545454498</v>
      </c>
      <c r="AF244" s="48">
        <v>-0.17</v>
      </c>
      <c r="AG244" s="48">
        <v>37.200000000000003</v>
      </c>
      <c r="AH244" s="48">
        <v>11</v>
      </c>
      <c r="AI244" s="41">
        <v>152</v>
      </c>
      <c r="AJ244" s="138">
        <v>-0.2</v>
      </c>
      <c r="AK244" s="48">
        <v>30.9</v>
      </c>
      <c r="AL244" s="41">
        <v>4</v>
      </c>
      <c r="AM244" s="138">
        <v>68.599999999999994</v>
      </c>
      <c r="AN244" s="138">
        <v>-10.7</v>
      </c>
      <c r="AO244" s="48">
        <v>18.46</v>
      </c>
      <c r="AP244" s="139">
        <v>74.599999999999994</v>
      </c>
    </row>
    <row r="245" spans="1:42" x14ac:dyDescent="0.2">
      <c r="A245" s="141" t="s">
        <v>62</v>
      </c>
      <c r="B245" s="41" t="s">
        <v>16</v>
      </c>
      <c r="C245" s="41" t="s">
        <v>16</v>
      </c>
      <c r="D245" s="44" t="s">
        <v>843</v>
      </c>
      <c r="E245" s="41" t="s">
        <v>717</v>
      </c>
      <c r="F245" s="45" t="s">
        <v>1748</v>
      </c>
      <c r="G245" s="41" t="s">
        <v>972</v>
      </c>
      <c r="H245" s="41" t="s">
        <v>973</v>
      </c>
      <c r="I245" s="41" t="s">
        <v>1749</v>
      </c>
      <c r="J245" s="46">
        <v>41775</v>
      </c>
      <c r="K245" s="46">
        <v>44055</v>
      </c>
      <c r="L245" s="47">
        <v>2.12</v>
      </c>
      <c r="M245" s="41">
        <v>169</v>
      </c>
      <c r="N245" s="41">
        <v>8110</v>
      </c>
      <c r="O245" s="138">
        <v>136.9</v>
      </c>
      <c r="P245" s="48">
        <v>79</v>
      </c>
      <c r="Q245" s="48">
        <v>51.787999999999997</v>
      </c>
      <c r="R245" s="41">
        <v>5</v>
      </c>
      <c r="S245" s="41">
        <v>266</v>
      </c>
      <c r="T245" s="138">
        <v>7.7</v>
      </c>
      <c r="U245" s="48">
        <v>42.24</v>
      </c>
      <c r="V245" s="41">
        <v>5</v>
      </c>
      <c r="W245" s="41">
        <v>242</v>
      </c>
      <c r="X245" s="138">
        <v>3</v>
      </c>
      <c r="Y245" s="48">
        <v>35.1</v>
      </c>
      <c r="Z245" s="41">
        <v>5</v>
      </c>
      <c r="AA245" s="41">
        <v>905</v>
      </c>
      <c r="AB245" s="41">
        <v>8.6</v>
      </c>
      <c r="AC245" s="41">
        <v>31.23</v>
      </c>
      <c r="AD245" s="41">
        <v>5</v>
      </c>
      <c r="AE245" s="48">
        <v>2.9521951219512199</v>
      </c>
      <c r="AF245" s="48">
        <v>-0.21</v>
      </c>
      <c r="AG245" s="48">
        <v>37.299999999999997</v>
      </c>
      <c r="AH245" s="48">
        <v>41</v>
      </c>
      <c r="AI245" s="41">
        <v>106</v>
      </c>
      <c r="AJ245" s="138">
        <v>0.2</v>
      </c>
      <c r="AK245" s="48">
        <v>24.25</v>
      </c>
      <c r="AL245" s="41">
        <v>5</v>
      </c>
      <c r="AM245" s="138">
        <v>54.8</v>
      </c>
      <c r="AN245" s="138">
        <v>-7.3</v>
      </c>
      <c r="AO245" s="48">
        <v>15.92</v>
      </c>
      <c r="AP245" s="139">
        <v>74.599999999999994</v>
      </c>
    </row>
    <row r="246" spans="1:42" x14ac:dyDescent="0.2">
      <c r="A246" s="141" t="s">
        <v>67</v>
      </c>
      <c r="B246" s="41" t="s">
        <v>16</v>
      </c>
      <c r="C246" s="41" t="s">
        <v>16</v>
      </c>
      <c r="D246" s="44" t="s">
        <v>454</v>
      </c>
      <c r="E246" s="41" t="s">
        <v>1615</v>
      </c>
      <c r="F246" s="45"/>
      <c r="G246" s="41" t="s">
        <v>1750</v>
      </c>
      <c r="H246" s="41" t="s">
        <v>1751</v>
      </c>
      <c r="I246" s="41" t="s">
        <v>1676</v>
      </c>
      <c r="J246" s="46">
        <v>40864</v>
      </c>
      <c r="K246" s="46">
        <v>43932</v>
      </c>
      <c r="L246" s="47">
        <v>5.01</v>
      </c>
      <c r="M246" s="41">
        <v>275</v>
      </c>
      <c r="N246" s="41">
        <v>7123</v>
      </c>
      <c r="O246" s="138">
        <v>4.8</v>
      </c>
      <c r="P246" s="48">
        <v>51</v>
      </c>
      <c r="Q246" s="48">
        <v>62.26</v>
      </c>
      <c r="R246" s="41">
        <v>7</v>
      </c>
      <c r="S246" s="41">
        <v>278</v>
      </c>
      <c r="T246" s="138">
        <v>8.5</v>
      </c>
      <c r="U246" s="48">
        <v>34.08</v>
      </c>
      <c r="V246" s="41">
        <v>3</v>
      </c>
      <c r="W246" s="41">
        <v>229</v>
      </c>
      <c r="X246" s="138">
        <v>0.8</v>
      </c>
      <c r="Y246" s="48">
        <v>29.84</v>
      </c>
      <c r="Z246" s="41">
        <v>3</v>
      </c>
      <c r="AA246" s="41">
        <v>859</v>
      </c>
      <c r="AB246" s="41">
        <v>10.3</v>
      </c>
      <c r="AC246" s="41">
        <v>26.64</v>
      </c>
      <c r="AD246" s="41">
        <v>3</v>
      </c>
      <c r="AE246" s="48">
        <v>1.24727272727273</v>
      </c>
      <c r="AF246" s="48">
        <v>-0.36</v>
      </c>
      <c r="AG246" s="48">
        <v>39.6</v>
      </c>
      <c r="AH246" s="48">
        <v>11</v>
      </c>
      <c r="AI246" s="41">
        <v>124</v>
      </c>
      <c r="AJ246" s="138">
        <v>2.6</v>
      </c>
      <c r="AK246" s="48">
        <v>35.700000000000003</v>
      </c>
      <c r="AL246" s="41">
        <v>7</v>
      </c>
      <c r="AM246" s="138">
        <v>90.2</v>
      </c>
      <c r="AN246" s="138">
        <v>-5.5</v>
      </c>
      <c r="AO246" s="48">
        <v>26.68</v>
      </c>
      <c r="AP246" s="139">
        <v>72.400000000000006</v>
      </c>
    </row>
    <row r="247" spans="1:42" x14ac:dyDescent="0.2">
      <c r="A247" s="141" t="s">
        <v>62</v>
      </c>
      <c r="B247" s="41" t="s">
        <v>16</v>
      </c>
      <c r="C247" s="41" t="s">
        <v>16</v>
      </c>
      <c r="D247" s="44" t="s">
        <v>843</v>
      </c>
      <c r="E247" s="41" t="s">
        <v>1048</v>
      </c>
      <c r="F247" s="45"/>
      <c r="G247" s="41" t="s">
        <v>1752</v>
      </c>
      <c r="H247" s="41" t="s">
        <v>1753</v>
      </c>
      <c r="I247" s="41" t="s">
        <v>1679</v>
      </c>
      <c r="J247" s="46">
        <v>42452</v>
      </c>
      <c r="K247" s="46">
        <v>43957</v>
      </c>
      <c r="L247" s="47">
        <v>0.82</v>
      </c>
      <c r="M247" s="41">
        <v>267</v>
      </c>
      <c r="N247" s="41">
        <v>9035</v>
      </c>
      <c r="O247" s="138">
        <v>212.1</v>
      </c>
      <c r="P247" s="48">
        <v>89</v>
      </c>
      <c r="Q247" s="48">
        <v>44.33</v>
      </c>
      <c r="R247" s="41">
        <v>3</v>
      </c>
      <c r="S247" s="41">
        <v>256</v>
      </c>
      <c r="T247" s="138">
        <v>1.9</v>
      </c>
      <c r="U247" s="48">
        <v>37.44</v>
      </c>
      <c r="V247" s="41">
        <v>3</v>
      </c>
      <c r="W247" s="41">
        <v>299</v>
      </c>
      <c r="X247" s="138">
        <v>6.5</v>
      </c>
      <c r="Y247" s="48">
        <v>29.88</v>
      </c>
      <c r="Z247" s="41">
        <v>3</v>
      </c>
      <c r="AA247" s="41">
        <v>1051</v>
      </c>
      <c r="AB247" s="41">
        <v>13.7</v>
      </c>
      <c r="AC247" s="41">
        <v>26.37</v>
      </c>
      <c r="AD247" s="41">
        <v>3</v>
      </c>
      <c r="AE247" s="48">
        <v>3.3665925925925899</v>
      </c>
      <c r="AF247" s="48">
        <v>-0.17</v>
      </c>
      <c r="AG247" s="48">
        <v>33</v>
      </c>
      <c r="AH247" s="48">
        <v>27</v>
      </c>
      <c r="AI247" s="41">
        <v>71</v>
      </c>
      <c r="AJ247" s="138">
        <v>-7.6</v>
      </c>
      <c r="AK247" s="48">
        <v>18.899999999999999</v>
      </c>
      <c r="AL247" s="41">
        <v>3</v>
      </c>
      <c r="AM247" s="138">
        <v>55.4</v>
      </c>
      <c r="AN247" s="138">
        <v>-8.6</v>
      </c>
      <c r="AO247" s="48">
        <v>9.8819999999999997</v>
      </c>
      <c r="AP247" s="139">
        <v>66.900000000000006</v>
      </c>
    </row>
    <row r="248" spans="1:42" x14ac:dyDescent="0.2">
      <c r="A248" s="141" t="s">
        <v>64</v>
      </c>
      <c r="B248" s="41" t="s">
        <v>16</v>
      </c>
      <c r="C248" s="41" t="s">
        <v>16</v>
      </c>
      <c r="D248" s="44" t="s">
        <v>1709</v>
      </c>
      <c r="E248" s="41" t="s">
        <v>1754</v>
      </c>
      <c r="F248" s="45" t="s">
        <v>1755</v>
      </c>
      <c r="G248" s="41" t="s">
        <v>938</v>
      </c>
      <c r="H248" s="41" t="s">
        <v>939</v>
      </c>
      <c r="I248" s="41" t="s">
        <v>1756</v>
      </c>
      <c r="J248" s="46">
        <v>42019</v>
      </c>
      <c r="K248" s="46">
        <v>43830</v>
      </c>
      <c r="L248" s="47">
        <v>0.73</v>
      </c>
      <c r="M248" s="41">
        <v>255</v>
      </c>
      <c r="N248" s="41">
        <v>7895</v>
      </c>
      <c r="O248" s="138">
        <v>55.6</v>
      </c>
      <c r="P248" s="48">
        <v>64</v>
      </c>
      <c r="Q248" s="48">
        <v>52.604999999999997</v>
      </c>
      <c r="R248" s="41">
        <v>4</v>
      </c>
      <c r="S248" s="41">
        <v>284</v>
      </c>
      <c r="T248" s="138">
        <v>2.7</v>
      </c>
      <c r="U248" s="48">
        <v>28.44</v>
      </c>
      <c r="V248" s="41">
        <v>1</v>
      </c>
      <c r="W248" s="41">
        <v>248</v>
      </c>
      <c r="X248" s="138">
        <v>1.9</v>
      </c>
      <c r="Y248" s="48">
        <v>23.225999999999999</v>
      </c>
      <c r="Z248" s="41">
        <v>1</v>
      </c>
      <c r="AA248" s="41">
        <v>930</v>
      </c>
      <c r="AB248" s="41">
        <v>5.8</v>
      </c>
      <c r="AC248" s="41">
        <v>20.54</v>
      </c>
      <c r="AD248" s="41">
        <v>1</v>
      </c>
      <c r="AE248" s="48">
        <v>0.96419999999999995</v>
      </c>
      <c r="AF248" s="48">
        <v>-0.44</v>
      </c>
      <c r="AG248" s="48">
        <v>36</v>
      </c>
      <c r="AH248" s="48">
        <v>5</v>
      </c>
      <c r="AI248" s="41">
        <v>59</v>
      </c>
      <c r="AJ248" s="138">
        <v>-9.9</v>
      </c>
      <c r="AK248" s="48">
        <v>27.7</v>
      </c>
      <c r="AL248" s="41">
        <v>4</v>
      </c>
      <c r="AM248" s="138">
        <v>69.8</v>
      </c>
      <c r="AN248" s="138">
        <v>-8</v>
      </c>
      <c r="AO248" s="48">
        <v>16.416</v>
      </c>
      <c r="AP248" s="139">
        <v>66.7</v>
      </c>
    </row>
    <row r="249" spans="1:42" x14ac:dyDescent="0.2">
      <c r="A249" s="141" t="s">
        <v>63</v>
      </c>
      <c r="B249" s="41" t="s">
        <v>16</v>
      </c>
      <c r="C249" s="41" t="s">
        <v>16</v>
      </c>
      <c r="D249" s="44" t="s">
        <v>240</v>
      </c>
      <c r="E249" s="41" t="s">
        <v>1757</v>
      </c>
      <c r="F249" s="45" t="s">
        <v>1758</v>
      </c>
      <c r="G249" s="41" t="s">
        <v>1759</v>
      </c>
      <c r="H249" s="41"/>
      <c r="I249" s="41" t="s">
        <v>1488</v>
      </c>
      <c r="J249" s="46">
        <v>39845</v>
      </c>
      <c r="K249" s="46">
        <v>43985</v>
      </c>
      <c r="L249" s="47">
        <v>0</v>
      </c>
      <c r="M249" s="41">
        <v>154</v>
      </c>
      <c r="N249" s="41">
        <v>7770</v>
      </c>
      <c r="O249" s="138">
        <v>17.600000000000001</v>
      </c>
      <c r="P249" s="48">
        <v>54</v>
      </c>
      <c r="Q249" s="48">
        <v>52.595999999999997</v>
      </c>
      <c r="R249" s="41">
        <v>8</v>
      </c>
      <c r="S249" s="41">
        <v>148</v>
      </c>
      <c r="T249" s="138">
        <v>2.5</v>
      </c>
      <c r="U249" s="48">
        <v>21.04</v>
      </c>
      <c r="V249" s="41">
        <v>1</v>
      </c>
      <c r="W249" s="41">
        <v>343</v>
      </c>
      <c r="X249" s="138">
        <v>5.8</v>
      </c>
      <c r="Y249" s="48">
        <v>20</v>
      </c>
      <c r="Z249" s="41">
        <v>1</v>
      </c>
      <c r="AA249" s="41">
        <v>1069</v>
      </c>
      <c r="AB249" s="41">
        <v>10.3</v>
      </c>
      <c r="AC249" s="41">
        <v>17.52</v>
      </c>
      <c r="AD249" s="41">
        <v>1</v>
      </c>
      <c r="AE249" s="48">
        <v>4.0085263157894699</v>
      </c>
      <c r="AF249" s="48">
        <v>0.23</v>
      </c>
      <c r="AG249" s="48">
        <v>31.6</v>
      </c>
      <c r="AH249" s="48">
        <v>19</v>
      </c>
      <c r="AI249" s="41">
        <v>191</v>
      </c>
      <c r="AJ249" s="138">
        <v>3.7</v>
      </c>
      <c r="AK249" s="48">
        <v>24.696000000000002</v>
      </c>
      <c r="AL249" s="41">
        <v>8</v>
      </c>
      <c r="AM249" s="138">
        <v>125.5</v>
      </c>
      <c r="AN249" s="138">
        <v>0.8</v>
      </c>
      <c r="AO249" s="48">
        <v>15.456</v>
      </c>
      <c r="AP249" s="139">
        <v>66.599999999999994</v>
      </c>
    </row>
    <row r="250" spans="1:42" x14ac:dyDescent="0.2">
      <c r="A250" s="141" t="s">
        <v>67</v>
      </c>
      <c r="B250" s="41" t="s">
        <v>16</v>
      </c>
      <c r="C250" s="41" t="s">
        <v>16</v>
      </c>
      <c r="D250" s="44" t="s">
        <v>520</v>
      </c>
      <c r="E250" s="41" t="s">
        <v>1760</v>
      </c>
      <c r="F250" s="45" t="s">
        <v>1761</v>
      </c>
      <c r="G250" s="41" t="s">
        <v>1762</v>
      </c>
      <c r="H250" s="41" t="s">
        <v>1763</v>
      </c>
      <c r="I250" s="41" t="s">
        <v>1359</v>
      </c>
      <c r="J250" s="46">
        <v>42370</v>
      </c>
      <c r="K250" s="46">
        <v>43835</v>
      </c>
      <c r="L250" s="47">
        <v>1.29</v>
      </c>
      <c r="M250" s="41">
        <v>218</v>
      </c>
      <c r="N250" s="41">
        <v>9349</v>
      </c>
      <c r="O250" s="138">
        <v>122.8</v>
      </c>
      <c r="P250" s="48">
        <v>77</v>
      </c>
      <c r="Q250" s="48">
        <v>55.154000000000003</v>
      </c>
      <c r="R250" s="41">
        <v>3</v>
      </c>
      <c r="S250" s="41">
        <v>387</v>
      </c>
      <c r="T250" s="138">
        <v>6.8</v>
      </c>
      <c r="U250" s="48">
        <v>30.96</v>
      </c>
      <c r="V250" s="41">
        <v>1</v>
      </c>
      <c r="W250" s="41">
        <v>296</v>
      </c>
      <c r="X250" s="138">
        <v>3.3</v>
      </c>
      <c r="Y250" s="48">
        <v>25.92</v>
      </c>
      <c r="Z250" s="41">
        <v>1</v>
      </c>
      <c r="AA250" s="41">
        <v>1254</v>
      </c>
      <c r="AB250" s="41">
        <v>10.7</v>
      </c>
      <c r="AC250" s="41">
        <v>23.28</v>
      </c>
      <c r="AD250" s="41">
        <v>1</v>
      </c>
      <c r="AE250" s="48">
        <v>2.0278</v>
      </c>
      <c r="AF250" s="48">
        <v>-0.28000000000000003</v>
      </c>
      <c r="AG250" s="48">
        <v>37.200000000000003</v>
      </c>
      <c r="AH250" s="48">
        <v>5</v>
      </c>
      <c r="AI250" s="41">
        <v>78</v>
      </c>
      <c r="AJ250" s="138">
        <v>-4.5999999999999996</v>
      </c>
      <c r="AK250" s="48">
        <v>28.4</v>
      </c>
      <c r="AL250" s="41">
        <v>3</v>
      </c>
      <c r="AM250" s="138">
        <v>53.8</v>
      </c>
      <c r="AN250" s="138">
        <v>-11.1</v>
      </c>
      <c r="AO250" s="48">
        <v>15.738</v>
      </c>
      <c r="AP250" s="139">
        <v>65.8</v>
      </c>
    </row>
    <row r="251" spans="1:42" x14ac:dyDescent="0.2">
      <c r="A251" s="141" t="s">
        <v>67</v>
      </c>
      <c r="B251" s="41" t="s">
        <v>16</v>
      </c>
      <c r="C251" s="41" t="s">
        <v>16</v>
      </c>
      <c r="D251" s="44" t="s">
        <v>823</v>
      </c>
      <c r="E251" s="41" t="s">
        <v>1058</v>
      </c>
      <c r="F251" s="45"/>
      <c r="G251" s="41" t="s">
        <v>1059</v>
      </c>
      <c r="H251" s="41" t="s">
        <v>1060</v>
      </c>
      <c r="I251" s="41" t="s">
        <v>1061</v>
      </c>
      <c r="J251" s="46">
        <v>40661</v>
      </c>
      <c r="K251" s="46">
        <v>43690</v>
      </c>
      <c r="L251" s="47">
        <v>5.2</v>
      </c>
      <c r="M251" s="41">
        <v>121</v>
      </c>
      <c r="N251" s="41">
        <v>11534</v>
      </c>
      <c r="O251" s="138">
        <v>479.7</v>
      </c>
      <c r="P251" s="48">
        <v>100</v>
      </c>
      <c r="Q251" s="48">
        <v>48.863999999999997</v>
      </c>
      <c r="R251" s="41">
        <v>6</v>
      </c>
      <c r="S251" s="41">
        <v>279</v>
      </c>
      <c r="T251" s="138">
        <v>3.9</v>
      </c>
      <c r="U251" s="48">
        <v>37.235999999999997</v>
      </c>
      <c r="V251" s="41">
        <v>3</v>
      </c>
      <c r="W251" s="41">
        <v>323</v>
      </c>
      <c r="X251" s="138">
        <v>9.3000000000000007</v>
      </c>
      <c r="Y251" s="48">
        <v>31.841999999999999</v>
      </c>
      <c r="Z251" s="41">
        <v>4</v>
      </c>
      <c r="AA251" s="41">
        <v>1263</v>
      </c>
      <c r="AB251" s="41">
        <v>33.4</v>
      </c>
      <c r="AC251" s="41">
        <v>28.361999999999998</v>
      </c>
      <c r="AD251" s="41">
        <v>4</v>
      </c>
      <c r="AE251" s="48">
        <v>2.6478888888888901</v>
      </c>
      <c r="AF251" s="48">
        <v>-0.27</v>
      </c>
      <c r="AG251" s="48">
        <v>37.6</v>
      </c>
      <c r="AH251" s="48">
        <v>27</v>
      </c>
      <c r="AI251" s="41">
        <v>162</v>
      </c>
      <c r="AJ251" s="138">
        <v>4.0999999999999996</v>
      </c>
      <c r="AK251" s="48">
        <v>28.2</v>
      </c>
      <c r="AL251" s="41">
        <v>6</v>
      </c>
      <c r="AM251" s="138">
        <v>109.3</v>
      </c>
      <c r="AN251" s="138">
        <v>-6.5</v>
      </c>
      <c r="AO251" s="48">
        <v>20.097000000000001</v>
      </c>
      <c r="AP251" s="139">
        <v>60.4</v>
      </c>
    </row>
    <row r="252" spans="1:42" x14ac:dyDescent="0.2">
      <c r="A252" s="141" t="s">
        <v>62</v>
      </c>
      <c r="B252" s="41" t="s">
        <v>16</v>
      </c>
      <c r="C252" s="41" t="s">
        <v>16</v>
      </c>
      <c r="D252" s="44" t="s">
        <v>1110</v>
      </c>
      <c r="E252" s="41" t="s">
        <v>827</v>
      </c>
      <c r="F252" s="45" t="s">
        <v>1764</v>
      </c>
      <c r="G252" s="41" t="s">
        <v>1627</v>
      </c>
      <c r="H252" s="41" t="s">
        <v>1628</v>
      </c>
      <c r="I252" s="41" t="s">
        <v>556</v>
      </c>
      <c r="J252" s="46">
        <v>40973</v>
      </c>
      <c r="K252" s="46">
        <v>43666</v>
      </c>
      <c r="L252" s="47">
        <v>1.07</v>
      </c>
      <c r="M252" s="41">
        <v>88</v>
      </c>
      <c r="N252" s="41">
        <v>9703</v>
      </c>
      <c r="O252" s="138">
        <v>418.4</v>
      </c>
      <c r="P252" s="48">
        <v>99</v>
      </c>
      <c r="Q252" s="48">
        <v>53.045000000000002</v>
      </c>
      <c r="R252" s="41">
        <v>6</v>
      </c>
      <c r="S252" s="41">
        <v>362</v>
      </c>
      <c r="T252" s="138">
        <v>8.3000000000000007</v>
      </c>
      <c r="U252" s="48">
        <v>42.02</v>
      </c>
      <c r="V252" s="41">
        <v>2</v>
      </c>
      <c r="W252" s="41">
        <v>316</v>
      </c>
      <c r="X252" s="138">
        <v>2.2000000000000002</v>
      </c>
      <c r="Y252" s="48">
        <v>34.43</v>
      </c>
      <c r="Z252" s="41">
        <v>2</v>
      </c>
      <c r="AA252" s="41">
        <v>1278</v>
      </c>
      <c r="AB252" s="41">
        <v>16.2</v>
      </c>
      <c r="AC252" s="41">
        <v>30.69</v>
      </c>
      <c r="AD252" s="41">
        <v>2</v>
      </c>
      <c r="AE252" s="48">
        <v>2.6915675675675699</v>
      </c>
      <c r="AF252" s="48">
        <v>-0.15</v>
      </c>
      <c r="AG252" s="48">
        <v>38.799999999999997</v>
      </c>
      <c r="AH252" s="48">
        <v>37</v>
      </c>
      <c r="AI252" s="41">
        <v>117</v>
      </c>
      <c r="AJ252" s="138">
        <v>3.5</v>
      </c>
      <c r="AK252" s="48">
        <v>31.4</v>
      </c>
      <c r="AL252" s="41">
        <v>6</v>
      </c>
      <c r="AM252" s="138">
        <v>95.2</v>
      </c>
      <c r="AN252" s="138">
        <v>-5.5</v>
      </c>
      <c r="AO252" s="48">
        <v>21.489000000000001</v>
      </c>
      <c r="AP252" s="139">
        <v>60.3</v>
      </c>
    </row>
    <row r="253" spans="1:42" x14ac:dyDescent="0.2">
      <c r="A253" s="141" t="s">
        <v>67</v>
      </c>
      <c r="B253" s="41" t="s">
        <v>16</v>
      </c>
      <c r="C253" s="41" t="s">
        <v>16</v>
      </c>
      <c r="D253" s="44" t="s">
        <v>520</v>
      </c>
      <c r="E253" s="41" t="s">
        <v>1765</v>
      </c>
      <c r="F253" s="45" t="s">
        <v>1766</v>
      </c>
      <c r="G253" s="41" t="s">
        <v>1767</v>
      </c>
      <c r="H253" s="41" t="s">
        <v>1768</v>
      </c>
      <c r="I253" s="41" t="s">
        <v>1769</v>
      </c>
      <c r="J253" s="46">
        <v>42128</v>
      </c>
      <c r="K253" s="46">
        <v>43760</v>
      </c>
      <c r="L253" s="47">
        <v>1.48</v>
      </c>
      <c r="M253" s="41">
        <v>279</v>
      </c>
      <c r="N253" s="41">
        <v>12279</v>
      </c>
      <c r="O253" s="138">
        <v>391.7</v>
      </c>
      <c r="P253" s="48">
        <v>99</v>
      </c>
      <c r="Q253" s="48">
        <v>55.88</v>
      </c>
      <c r="R253" s="41">
        <v>2</v>
      </c>
      <c r="S253" s="41">
        <v>336</v>
      </c>
      <c r="T253" s="138">
        <v>12.1</v>
      </c>
      <c r="U253" s="48">
        <v>35.04</v>
      </c>
      <c r="V253" s="41">
        <v>1</v>
      </c>
      <c r="W253" s="41">
        <v>344</v>
      </c>
      <c r="X253" s="138">
        <v>5.5</v>
      </c>
      <c r="Y253" s="48">
        <v>32.72</v>
      </c>
      <c r="Z253" s="41">
        <v>2</v>
      </c>
      <c r="AA253" s="41">
        <v>1449</v>
      </c>
      <c r="AB253" s="41">
        <v>30.9</v>
      </c>
      <c r="AC253" s="41">
        <v>29.92</v>
      </c>
      <c r="AD253" s="41">
        <v>2</v>
      </c>
      <c r="AE253" s="48">
        <v>2.56083333333333</v>
      </c>
      <c r="AF253" s="48">
        <v>-0.13</v>
      </c>
      <c r="AG253" s="48">
        <v>42.6</v>
      </c>
      <c r="AH253" s="48">
        <v>6</v>
      </c>
      <c r="AI253" s="41">
        <v>293</v>
      </c>
      <c r="AJ253" s="138">
        <v>10</v>
      </c>
      <c r="AK253" s="48">
        <v>34.4</v>
      </c>
      <c r="AL253" s="41">
        <v>2</v>
      </c>
      <c r="AM253" s="138">
        <v>43.2</v>
      </c>
      <c r="AN253" s="138">
        <v>-10.1</v>
      </c>
      <c r="AO253" s="48">
        <v>16.366</v>
      </c>
      <c r="AP253" s="139">
        <v>59.8</v>
      </c>
    </row>
    <row r="254" spans="1:42" x14ac:dyDescent="0.2">
      <c r="A254" s="141" t="s">
        <v>66</v>
      </c>
      <c r="B254" s="41" t="s">
        <v>16</v>
      </c>
      <c r="C254" s="41" t="s">
        <v>16</v>
      </c>
      <c r="D254" s="44" t="s">
        <v>516</v>
      </c>
      <c r="E254" s="41" t="s">
        <v>1770</v>
      </c>
      <c r="F254" s="45" t="s">
        <v>1771</v>
      </c>
      <c r="G254" s="41" t="s">
        <v>1772</v>
      </c>
      <c r="H254" s="41" t="s">
        <v>1773</v>
      </c>
      <c r="I254" s="41" t="s">
        <v>1774</v>
      </c>
      <c r="J254" s="46">
        <v>42083</v>
      </c>
      <c r="K254" s="46">
        <v>43774</v>
      </c>
      <c r="L254" s="47">
        <v>1.7</v>
      </c>
      <c r="M254" s="41">
        <v>305</v>
      </c>
      <c r="N254" s="41">
        <v>8004</v>
      </c>
      <c r="O254" s="138">
        <v>112.9</v>
      </c>
      <c r="P254" s="48">
        <v>75</v>
      </c>
      <c r="Q254" s="48">
        <v>46.116999999999997</v>
      </c>
      <c r="R254" s="41">
        <v>3</v>
      </c>
      <c r="S254" s="41">
        <v>313</v>
      </c>
      <c r="T254" s="138">
        <v>7.7</v>
      </c>
      <c r="U254" s="48">
        <v>16.96</v>
      </c>
      <c r="V254" s="41">
        <v>1</v>
      </c>
      <c r="W254" s="41">
        <v>265</v>
      </c>
      <c r="X254" s="138">
        <v>5.5</v>
      </c>
      <c r="Y254" s="48">
        <v>13.28</v>
      </c>
      <c r="Z254" s="41">
        <v>1</v>
      </c>
      <c r="AA254" s="41">
        <v>1005</v>
      </c>
      <c r="AB254" s="41">
        <v>15</v>
      </c>
      <c r="AC254" s="41">
        <v>11.52</v>
      </c>
      <c r="AD254" s="41">
        <v>1</v>
      </c>
      <c r="AE254" s="48">
        <v>3.6179999999999999</v>
      </c>
      <c r="AF254" s="48">
        <v>-0.15</v>
      </c>
      <c r="AG254" s="48">
        <v>26.4</v>
      </c>
      <c r="AH254" s="48">
        <v>2</v>
      </c>
      <c r="AI254" s="41">
        <v>123</v>
      </c>
      <c r="AJ254" s="138">
        <v>0.7</v>
      </c>
      <c r="AK254" s="48">
        <v>21.2</v>
      </c>
      <c r="AL254" s="41">
        <v>3</v>
      </c>
      <c r="AM254" s="138">
        <v>60.3</v>
      </c>
      <c r="AN254" s="138">
        <v>-11.2</v>
      </c>
      <c r="AO254" s="48">
        <v>11.182499999999999</v>
      </c>
      <c r="AP254" s="139">
        <v>58.7</v>
      </c>
    </row>
    <row r="255" spans="1:42" x14ac:dyDescent="0.2">
      <c r="A255" s="141" t="s">
        <v>62</v>
      </c>
      <c r="B255" s="41" t="s">
        <v>16</v>
      </c>
      <c r="C255" s="41" t="s">
        <v>16</v>
      </c>
      <c r="D255" s="44" t="s">
        <v>536</v>
      </c>
      <c r="E255" s="41" t="s">
        <v>1775</v>
      </c>
      <c r="F255" s="45"/>
      <c r="G255" s="41" t="s">
        <v>1776</v>
      </c>
      <c r="H255" s="41" t="s">
        <v>1777</v>
      </c>
      <c r="I255" s="41" t="s">
        <v>1778</v>
      </c>
      <c r="J255" s="46">
        <v>40239</v>
      </c>
      <c r="K255" s="46">
        <v>44028</v>
      </c>
      <c r="L255" s="47">
        <v>2</v>
      </c>
      <c r="M255" s="41">
        <v>209</v>
      </c>
      <c r="N255" s="41">
        <v>11277</v>
      </c>
      <c r="O255" s="138">
        <v>324.2</v>
      </c>
      <c r="P255" s="48">
        <v>96</v>
      </c>
      <c r="Q255" s="48">
        <v>61.048000000000002</v>
      </c>
      <c r="R255" s="41">
        <v>9</v>
      </c>
      <c r="S255" s="41">
        <v>242</v>
      </c>
      <c r="T255" s="138">
        <v>2.8</v>
      </c>
      <c r="U255" s="48">
        <v>37.89</v>
      </c>
      <c r="V255" s="41">
        <v>1</v>
      </c>
      <c r="W255" s="41">
        <v>241</v>
      </c>
      <c r="X255" s="138">
        <v>1.8</v>
      </c>
      <c r="Y255" s="48">
        <v>31.77</v>
      </c>
      <c r="Z255" s="41">
        <v>1</v>
      </c>
      <c r="AA255" s="41">
        <v>927</v>
      </c>
      <c r="AB255" s="41">
        <v>9.9</v>
      </c>
      <c r="AC255" s="41">
        <v>28.53</v>
      </c>
      <c r="AD255" s="41">
        <v>1</v>
      </c>
      <c r="AE255" s="48">
        <v>2.4256153846153801</v>
      </c>
      <c r="AF255" s="48">
        <v>-0.1</v>
      </c>
      <c r="AG255" s="48">
        <v>45.5</v>
      </c>
      <c r="AH255" s="48">
        <v>52</v>
      </c>
      <c r="AI255" s="41">
        <v>106</v>
      </c>
      <c r="AJ255" s="138">
        <v>-1.4</v>
      </c>
      <c r="AK255" s="48">
        <v>38.61</v>
      </c>
      <c r="AL255" s="41">
        <v>9</v>
      </c>
      <c r="AM255" s="138">
        <v>168</v>
      </c>
      <c r="AN255" s="138">
        <v>-0.6</v>
      </c>
      <c r="AO255" s="48">
        <v>30.986999999999998</v>
      </c>
      <c r="AP255" s="139">
        <v>58.1</v>
      </c>
    </row>
    <row r="256" spans="1:42" x14ac:dyDescent="0.2">
      <c r="A256" s="141" t="s">
        <v>63</v>
      </c>
      <c r="B256" s="41" t="s">
        <v>16</v>
      </c>
      <c r="C256" s="41" t="s">
        <v>16</v>
      </c>
      <c r="D256" s="44" t="s">
        <v>1446</v>
      </c>
      <c r="E256" s="41" t="s">
        <v>1779</v>
      </c>
      <c r="F256" s="45"/>
      <c r="G256" s="41" t="s">
        <v>1780</v>
      </c>
      <c r="H256" s="41" t="s">
        <v>1781</v>
      </c>
      <c r="I256" s="41" t="s">
        <v>1782</v>
      </c>
      <c r="J256" s="46">
        <v>42034</v>
      </c>
      <c r="K256" s="46">
        <v>43827</v>
      </c>
      <c r="L256" s="47">
        <v>0</v>
      </c>
      <c r="M256" s="41">
        <v>142</v>
      </c>
      <c r="N256" s="41">
        <v>9561</v>
      </c>
      <c r="O256" s="138">
        <v>380.7</v>
      </c>
      <c r="P256" s="48">
        <v>98</v>
      </c>
      <c r="Q256" s="48">
        <v>45.423000000000002</v>
      </c>
      <c r="R256" s="41">
        <v>3</v>
      </c>
      <c r="S256" s="41">
        <v>256</v>
      </c>
      <c r="T256" s="138">
        <v>4.9000000000000004</v>
      </c>
      <c r="U256" s="48">
        <v>22.72</v>
      </c>
      <c r="V256" s="41">
        <v>1</v>
      </c>
      <c r="W256" s="41">
        <v>264</v>
      </c>
      <c r="X256" s="138">
        <v>3.2</v>
      </c>
      <c r="Y256" s="48">
        <v>17.760000000000002</v>
      </c>
      <c r="Z256" s="41">
        <v>1</v>
      </c>
      <c r="AA256" s="41">
        <v>993</v>
      </c>
      <c r="AB256" s="41">
        <v>12.4</v>
      </c>
      <c r="AC256" s="41">
        <v>15.36</v>
      </c>
      <c r="AD256" s="41">
        <v>1</v>
      </c>
      <c r="AE256" s="48">
        <v>4.2827500000000001</v>
      </c>
      <c r="AF256" s="48">
        <v>0.03</v>
      </c>
      <c r="AG256" s="48">
        <v>30.2</v>
      </c>
      <c r="AH256" s="48">
        <v>8</v>
      </c>
      <c r="AI256" s="41">
        <v>112</v>
      </c>
      <c r="AJ256" s="138">
        <v>-5.2</v>
      </c>
      <c r="AK256" s="48">
        <v>21.1</v>
      </c>
      <c r="AL256" s="41">
        <v>3</v>
      </c>
      <c r="AM256" s="138">
        <v>50.8</v>
      </c>
      <c r="AN256" s="138">
        <v>-7.5</v>
      </c>
      <c r="AO256" s="48">
        <v>11.163</v>
      </c>
      <c r="AP256" s="139">
        <v>57.8</v>
      </c>
    </row>
    <row r="257" spans="1:42" x14ac:dyDescent="0.2">
      <c r="A257" s="141" t="s">
        <v>66</v>
      </c>
      <c r="B257" s="41" t="s">
        <v>16</v>
      </c>
      <c r="C257" s="41" t="s">
        <v>16</v>
      </c>
      <c r="D257" s="44" t="s">
        <v>848</v>
      </c>
      <c r="E257" s="41" t="s">
        <v>1783</v>
      </c>
      <c r="F257" s="45" t="s">
        <v>1784</v>
      </c>
      <c r="G257" s="41" t="s">
        <v>1564</v>
      </c>
      <c r="H257" s="41" t="s">
        <v>1565</v>
      </c>
      <c r="I257" s="41" t="s">
        <v>1785</v>
      </c>
      <c r="J257" s="46">
        <v>41409</v>
      </c>
      <c r="K257" s="46">
        <v>44033</v>
      </c>
      <c r="L257" s="47">
        <v>0.55000000000000004</v>
      </c>
      <c r="M257" s="41">
        <v>112</v>
      </c>
      <c r="N257" s="41">
        <v>7707</v>
      </c>
      <c r="O257" s="138">
        <v>197.3</v>
      </c>
      <c r="P257" s="48">
        <v>87</v>
      </c>
      <c r="Q257" s="48">
        <v>45.9</v>
      </c>
      <c r="R257" s="41">
        <v>5</v>
      </c>
      <c r="S257" s="41">
        <v>248</v>
      </c>
      <c r="T257" s="138">
        <v>4.9000000000000004</v>
      </c>
      <c r="U257" s="48">
        <v>32.299999999999997</v>
      </c>
      <c r="V257" s="41">
        <v>2</v>
      </c>
      <c r="W257" s="41">
        <v>260</v>
      </c>
      <c r="X257" s="138">
        <v>2.2000000000000002</v>
      </c>
      <c r="Y257" s="48">
        <v>25.67</v>
      </c>
      <c r="Z257" s="41">
        <v>2</v>
      </c>
      <c r="AA257" s="41">
        <v>945</v>
      </c>
      <c r="AB257" s="41">
        <v>6.2</v>
      </c>
      <c r="AC257" s="41">
        <v>22.27</v>
      </c>
      <c r="AD257" s="41">
        <v>2</v>
      </c>
      <c r="AE257" s="48">
        <v>2.3746399999999999</v>
      </c>
      <c r="AF257" s="48">
        <v>-0.24</v>
      </c>
      <c r="AG257" s="48">
        <v>33.6</v>
      </c>
      <c r="AH257" s="48">
        <v>25</v>
      </c>
      <c r="AI257" s="41">
        <v>129</v>
      </c>
      <c r="AJ257" s="138">
        <v>-1.3</v>
      </c>
      <c r="AK257" s="48">
        <v>23.9</v>
      </c>
      <c r="AL257" s="41">
        <v>5</v>
      </c>
      <c r="AM257" s="138">
        <v>56.3</v>
      </c>
      <c r="AN257" s="138">
        <v>-5.0999999999999996</v>
      </c>
      <c r="AO257" s="48">
        <v>12.96</v>
      </c>
      <c r="AP257" s="139">
        <v>57.6</v>
      </c>
    </row>
    <row r="258" spans="1:42" x14ac:dyDescent="0.2">
      <c r="A258" s="141" t="s">
        <v>67</v>
      </c>
      <c r="B258" s="41" t="s">
        <v>16</v>
      </c>
      <c r="C258" s="41" t="s">
        <v>16</v>
      </c>
      <c r="D258" s="44" t="s">
        <v>520</v>
      </c>
      <c r="E258" s="41" t="s">
        <v>1614</v>
      </c>
      <c r="F258" s="45" t="s">
        <v>1786</v>
      </c>
      <c r="G258" s="41" t="s">
        <v>1787</v>
      </c>
      <c r="H258" s="41" t="s">
        <v>1788</v>
      </c>
      <c r="I258" s="41" t="s">
        <v>283</v>
      </c>
      <c r="J258" s="46">
        <v>39092</v>
      </c>
      <c r="K258" s="46">
        <v>43735</v>
      </c>
      <c r="L258" s="47">
        <v>1.31</v>
      </c>
      <c r="M258" s="41">
        <v>305</v>
      </c>
      <c r="N258" s="41">
        <v>8957</v>
      </c>
      <c r="O258" s="138">
        <v>34.9</v>
      </c>
      <c r="P258" s="48">
        <v>59</v>
      </c>
      <c r="Q258" s="48">
        <v>62.48</v>
      </c>
      <c r="R258" s="41">
        <v>9</v>
      </c>
      <c r="S258" s="41">
        <v>322</v>
      </c>
      <c r="T258" s="138">
        <v>3.7</v>
      </c>
      <c r="U258" s="48">
        <v>41.496000000000002</v>
      </c>
      <c r="V258" s="41">
        <v>5</v>
      </c>
      <c r="W258" s="41">
        <v>304</v>
      </c>
      <c r="X258" s="138">
        <v>2.5</v>
      </c>
      <c r="Y258" s="48">
        <v>34.607999999999997</v>
      </c>
      <c r="Z258" s="41">
        <v>5</v>
      </c>
      <c r="AA258" s="41">
        <v>1146</v>
      </c>
      <c r="AB258" s="41">
        <v>7.6</v>
      </c>
      <c r="AC258" s="41">
        <v>31.332000000000001</v>
      </c>
      <c r="AD258" s="41">
        <v>5</v>
      </c>
      <c r="AE258" s="48">
        <v>3.9934090909090898</v>
      </c>
      <c r="AF258" s="48">
        <v>-0.12</v>
      </c>
      <c r="AG258" s="48">
        <v>41.7</v>
      </c>
      <c r="AH258" s="48">
        <v>22</v>
      </c>
      <c r="AI258" s="41">
        <v>183</v>
      </c>
      <c r="AJ258" s="138">
        <v>5.6</v>
      </c>
      <c r="AK258" s="48">
        <v>37.1</v>
      </c>
      <c r="AL258" s="41">
        <v>9</v>
      </c>
      <c r="AM258" s="138">
        <v>168</v>
      </c>
      <c r="AN258" s="138">
        <v>1.5</v>
      </c>
      <c r="AO258" s="48">
        <v>28.611000000000001</v>
      </c>
      <c r="AP258" s="139">
        <v>56.5</v>
      </c>
    </row>
    <row r="259" spans="1:42" x14ac:dyDescent="0.2">
      <c r="A259" s="141" t="s">
        <v>62</v>
      </c>
      <c r="B259" s="41" t="s">
        <v>16</v>
      </c>
      <c r="C259" s="41" t="s">
        <v>16</v>
      </c>
      <c r="D259" s="44" t="s">
        <v>843</v>
      </c>
      <c r="E259" s="41" t="s">
        <v>339</v>
      </c>
      <c r="F259" s="45" t="s">
        <v>1789</v>
      </c>
      <c r="G259" s="41" t="s">
        <v>938</v>
      </c>
      <c r="H259" s="41" t="s">
        <v>939</v>
      </c>
      <c r="I259" s="41" t="s">
        <v>1684</v>
      </c>
      <c r="J259" s="46">
        <v>42012</v>
      </c>
      <c r="K259" s="46">
        <v>44132</v>
      </c>
      <c r="L259" s="47">
        <v>0.7</v>
      </c>
      <c r="M259" s="41">
        <v>92</v>
      </c>
      <c r="N259" s="41">
        <v>9009</v>
      </c>
      <c r="O259" s="138">
        <v>363.2</v>
      </c>
      <c r="P259" s="48">
        <v>98</v>
      </c>
      <c r="Q259" s="48">
        <v>49.265999999999998</v>
      </c>
      <c r="R259" s="41">
        <v>4</v>
      </c>
      <c r="S259" s="41">
        <v>293</v>
      </c>
      <c r="T259" s="138">
        <v>4.4000000000000004</v>
      </c>
      <c r="U259" s="48">
        <v>38.927</v>
      </c>
      <c r="V259" s="41">
        <v>4</v>
      </c>
      <c r="W259" s="41">
        <v>281</v>
      </c>
      <c r="X259" s="138">
        <v>5.6</v>
      </c>
      <c r="Y259" s="48">
        <v>31.789000000000001</v>
      </c>
      <c r="Z259" s="41">
        <v>4</v>
      </c>
      <c r="AA259" s="41">
        <v>1049</v>
      </c>
      <c r="AB259" s="41">
        <v>12.1</v>
      </c>
      <c r="AC259" s="41">
        <v>28.303000000000001</v>
      </c>
      <c r="AD259" s="41">
        <v>4</v>
      </c>
      <c r="AE259" s="48">
        <v>2.6428181818181802</v>
      </c>
      <c r="AF259" s="48">
        <v>-0.23</v>
      </c>
      <c r="AG259" s="48">
        <v>38.799999999999997</v>
      </c>
      <c r="AH259" s="48">
        <v>33</v>
      </c>
      <c r="AI259" s="41">
        <v>149</v>
      </c>
      <c r="AJ259" s="138">
        <v>-2.2000000000000002</v>
      </c>
      <c r="AK259" s="48">
        <v>23.436</v>
      </c>
      <c r="AL259" s="41">
        <v>4</v>
      </c>
      <c r="AM259" s="138">
        <v>62.2</v>
      </c>
      <c r="AN259" s="138">
        <v>-8.6999999999999993</v>
      </c>
      <c r="AO259" s="48">
        <v>15.407</v>
      </c>
      <c r="AP259" s="139">
        <v>53.9</v>
      </c>
    </row>
    <row r="260" spans="1:42" x14ac:dyDescent="0.2">
      <c r="A260" s="141" t="s">
        <v>62</v>
      </c>
      <c r="B260" s="41" t="s">
        <v>16</v>
      </c>
      <c r="C260" s="41" t="s">
        <v>16</v>
      </c>
      <c r="D260" s="44" t="s">
        <v>806</v>
      </c>
      <c r="E260" s="41" t="s">
        <v>1790</v>
      </c>
      <c r="F260" s="45" t="s">
        <v>1791</v>
      </c>
      <c r="G260" s="41" t="s">
        <v>1792</v>
      </c>
      <c r="H260" s="41" t="s">
        <v>1793</v>
      </c>
      <c r="I260" s="41" t="s">
        <v>1053</v>
      </c>
      <c r="J260" s="46">
        <v>41992</v>
      </c>
      <c r="K260" s="46">
        <v>43991</v>
      </c>
      <c r="L260" s="47">
        <v>1.29</v>
      </c>
      <c r="M260" s="41">
        <v>63</v>
      </c>
      <c r="N260" s="41">
        <v>10620</v>
      </c>
      <c r="O260" s="138">
        <v>333.2</v>
      </c>
      <c r="P260" s="48">
        <v>97</v>
      </c>
      <c r="Q260" s="48">
        <v>41.877000000000002</v>
      </c>
      <c r="R260" s="41">
        <v>4</v>
      </c>
      <c r="S260" s="41">
        <v>329</v>
      </c>
      <c r="T260" s="138">
        <v>5.2</v>
      </c>
      <c r="U260" s="48">
        <v>30</v>
      </c>
      <c r="V260" s="41">
        <v>2</v>
      </c>
      <c r="W260" s="41">
        <v>340</v>
      </c>
      <c r="X260" s="138">
        <v>9.5</v>
      </c>
      <c r="Y260" s="48">
        <v>23.76</v>
      </c>
      <c r="Z260" s="41">
        <v>2</v>
      </c>
      <c r="AA260" s="41">
        <v>1291</v>
      </c>
      <c r="AB260" s="41">
        <v>28.1</v>
      </c>
      <c r="AC260" s="41">
        <v>20.8</v>
      </c>
      <c r="AD260" s="41">
        <v>2</v>
      </c>
      <c r="AE260" s="48">
        <v>4.0739999999999998</v>
      </c>
      <c r="AF260" s="48">
        <v>-0.06</v>
      </c>
      <c r="AG260" s="48">
        <v>32.4</v>
      </c>
      <c r="AH260" s="48">
        <v>16</v>
      </c>
      <c r="AI260" s="41">
        <v>134</v>
      </c>
      <c r="AJ260" s="138">
        <v>2.1</v>
      </c>
      <c r="AK260" s="48">
        <v>19.899999999999999</v>
      </c>
      <c r="AL260" s="41">
        <v>4</v>
      </c>
      <c r="AM260" s="138">
        <v>59.3</v>
      </c>
      <c r="AN260" s="138">
        <v>-10.4</v>
      </c>
      <c r="AO260" s="48">
        <v>11.218</v>
      </c>
      <c r="AP260" s="139">
        <v>53.6</v>
      </c>
    </row>
    <row r="261" spans="1:42" x14ac:dyDescent="0.2">
      <c r="A261" s="141" t="s">
        <v>66</v>
      </c>
      <c r="B261" s="41" t="s">
        <v>16</v>
      </c>
      <c r="C261" s="41" t="s">
        <v>16</v>
      </c>
      <c r="D261" s="44" t="s">
        <v>848</v>
      </c>
      <c r="E261" s="41" t="s">
        <v>1794</v>
      </c>
      <c r="F261" s="45" t="s">
        <v>1795</v>
      </c>
      <c r="G261" s="41" t="s">
        <v>1107</v>
      </c>
      <c r="H261" s="41" t="s">
        <v>1108</v>
      </c>
      <c r="I261" s="41" t="s">
        <v>1617</v>
      </c>
      <c r="J261" s="46">
        <v>41193</v>
      </c>
      <c r="K261" s="46">
        <v>44017</v>
      </c>
      <c r="L261" s="47">
        <v>0</v>
      </c>
      <c r="M261" s="41">
        <v>128</v>
      </c>
      <c r="N261" s="41">
        <v>7248</v>
      </c>
      <c r="O261" s="138">
        <v>51.2</v>
      </c>
      <c r="P261" s="48">
        <v>63</v>
      </c>
      <c r="Q261" s="48">
        <v>51.191000000000003</v>
      </c>
      <c r="R261" s="41">
        <v>6</v>
      </c>
      <c r="S261" s="41">
        <v>282</v>
      </c>
      <c r="T261" s="138">
        <v>6.7</v>
      </c>
      <c r="U261" s="48">
        <v>30.175000000000001</v>
      </c>
      <c r="V261" s="41">
        <v>2</v>
      </c>
      <c r="W261" s="41">
        <v>243</v>
      </c>
      <c r="X261" s="138">
        <v>0.2</v>
      </c>
      <c r="Y261" s="48">
        <v>23.8</v>
      </c>
      <c r="Z261" s="41">
        <v>2</v>
      </c>
      <c r="AA261" s="41">
        <v>946</v>
      </c>
      <c r="AB261" s="41">
        <v>5.2</v>
      </c>
      <c r="AC261" s="41">
        <v>20.74</v>
      </c>
      <c r="AD261" s="41">
        <v>2</v>
      </c>
      <c r="AE261" s="48">
        <v>4.1597666666666697</v>
      </c>
      <c r="AF261" s="48">
        <v>-7.0000000000000007E-2</v>
      </c>
      <c r="AG261" s="48">
        <v>34.1</v>
      </c>
      <c r="AH261" s="48">
        <v>30</v>
      </c>
      <c r="AI261" s="41">
        <v>120</v>
      </c>
      <c r="AJ261" s="138">
        <v>-4.9000000000000004</v>
      </c>
      <c r="AK261" s="48">
        <v>27.7</v>
      </c>
      <c r="AL261" s="41">
        <v>6</v>
      </c>
      <c r="AM261" s="138">
        <v>69</v>
      </c>
      <c r="AN261" s="138">
        <v>-8.4</v>
      </c>
      <c r="AO261" s="48">
        <v>18.27</v>
      </c>
      <c r="AP261" s="139">
        <v>53.5</v>
      </c>
    </row>
    <row r="262" spans="1:42" x14ac:dyDescent="0.2">
      <c r="A262" s="141" t="s">
        <v>62</v>
      </c>
      <c r="B262" s="41" t="s">
        <v>16</v>
      </c>
      <c r="C262" s="41" t="s">
        <v>16</v>
      </c>
      <c r="D262" s="44" t="s">
        <v>828</v>
      </c>
      <c r="E262" s="41" t="s">
        <v>1796</v>
      </c>
      <c r="F262" s="45" t="s">
        <v>1797</v>
      </c>
      <c r="G262" s="41" t="s">
        <v>1798</v>
      </c>
      <c r="H262" s="41" t="s">
        <v>1799</v>
      </c>
      <c r="I262" s="41" t="s">
        <v>285</v>
      </c>
      <c r="J262" s="46">
        <v>41706</v>
      </c>
      <c r="K262" s="46">
        <v>43910</v>
      </c>
      <c r="L262" s="47">
        <v>4.38</v>
      </c>
      <c r="M262" s="41">
        <v>305</v>
      </c>
      <c r="N262" s="41">
        <v>9076</v>
      </c>
      <c r="O262" s="138">
        <v>50.9</v>
      </c>
      <c r="P262" s="48">
        <v>63</v>
      </c>
      <c r="Q262" s="48">
        <v>48.505000000000003</v>
      </c>
      <c r="R262" s="41">
        <v>5</v>
      </c>
      <c r="S262" s="41">
        <v>385</v>
      </c>
      <c r="T262" s="138">
        <v>6.8</v>
      </c>
      <c r="U262" s="48">
        <v>23.36</v>
      </c>
      <c r="V262" s="41">
        <v>1</v>
      </c>
      <c r="W262" s="41">
        <v>318</v>
      </c>
      <c r="X262" s="138">
        <v>1.1000000000000001</v>
      </c>
      <c r="Y262" s="48">
        <v>25.29</v>
      </c>
      <c r="Z262" s="41">
        <v>2</v>
      </c>
      <c r="AA262" s="41">
        <v>1256</v>
      </c>
      <c r="AB262" s="41">
        <v>6.7</v>
      </c>
      <c r="AC262" s="41">
        <v>22.05</v>
      </c>
      <c r="AD262" s="41">
        <v>2</v>
      </c>
      <c r="AE262" s="48">
        <v>4.5738000000000003</v>
      </c>
      <c r="AF262" s="48">
        <v>-0.01</v>
      </c>
      <c r="AG262" s="48">
        <v>29.7</v>
      </c>
      <c r="AH262" s="48">
        <v>15</v>
      </c>
      <c r="AI262" s="41">
        <v>120</v>
      </c>
      <c r="AJ262" s="138">
        <v>-0.1</v>
      </c>
      <c r="AK262" s="48">
        <v>22.6</v>
      </c>
      <c r="AL262" s="41">
        <v>5</v>
      </c>
      <c r="AM262" s="138">
        <v>91.7</v>
      </c>
      <c r="AN262" s="138">
        <v>-5.8</v>
      </c>
      <c r="AO262" s="48">
        <v>14.24</v>
      </c>
      <c r="AP262" s="139">
        <v>52.8</v>
      </c>
    </row>
    <row r="263" spans="1:42" x14ac:dyDescent="0.2">
      <c r="A263" s="141" t="s">
        <v>67</v>
      </c>
      <c r="B263" s="41" t="s">
        <v>16</v>
      </c>
      <c r="C263" s="41" t="s">
        <v>16</v>
      </c>
      <c r="D263" s="44" t="s">
        <v>520</v>
      </c>
      <c r="E263" s="41" t="s">
        <v>501</v>
      </c>
      <c r="F263" s="45" t="s">
        <v>1054</v>
      </c>
      <c r="G263" s="41" t="s">
        <v>1055</v>
      </c>
      <c r="H263" s="41" t="s">
        <v>1056</v>
      </c>
      <c r="I263" s="41" t="s">
        <v>1057</v>
      </c>
      <c r="J263" s="46">
        <v>41911</v>
      </c>
      <c r="K263" s="46">
        <v>43581</v>
      </c>
      <c r="L263" s="47">
        <v>1.92</v>
      </c>
      <c r="M263" s="41">
        <v>305</v>
      </c>
      <c r="N263" s="41">
        <v>10621</v>
      </c>
      <c r="O263" s="138">
        <v>482.7</v>
      </c>
      <c r="P263" s="48">
        <v>100</v>
      </c>
      <c r="Q263" s="48">
        <v>55.11</v>
      </c>
      <c r="R263" s="41">
        <v>3</v>
      </c>
      <c r="S263" s="41">
        <v>348</v>
      </c>
      <c r="T263" s="138">
        <v>8.1999999999999993</v>
      </c>
      <c r="U263" s="48">
        <v>34.694000000000003</v>
      </c>
      <c r="V263" s="41">
        <v>3</v>
      </c>
      <c r="W263" s="41">
        <v>281</v>
      </c>
      <c r="X263" s="138">
        <v>5.5</v>
      </c>
      <c r="Y263" s="48">
        <v>27.971</v>
      </c>
      <c r="Z263" s="41">
        <v>3</v>
      </c>
      <c r="AA263" s="41">
        <v>1165</v>
      </c>
      <c r="AB263" s="41">
        <v>23</v>
      </c>
      <c r="AC263" s="41">
        <v>24.734000000000002</v>
      </c>
      <c r="AD263" s="41">
        <v>3</v>
      </c>
      <c r="AE263" s="48">
        <v>4.8579999999999997</v>
      </c>
      <c r="AF263" s="48">
        <v>-0.08</v>
      </c>
      <c r="AG263" s="48">
        <v>35.5</v>
      </c>
      <c r="AH263" s="48">
        <v>9</v>
      </c>
      <c r="AI263" s="41">
        <v>226</v>
      </c>
      <c r="AJ263" s="138">
        <v>6</v>
      </c>
      <c r="AK263" s="48">
        <v>28.7</v>
      </c>
      <c r="AL263" s="41">
        <v>3</v>
      </c>
      <c r="AM263" s="138">
        <v>63.8</v>
      </c>
      <c r="AN263" s="138">
        <v>-7.8</v>
      </c>
      <c r="AO263" s="48">
        <v>15.006</v>
      </c>
      <c r="AP263" s="139">
        <v>49.8</v>
      </c>
    </row>
    <row r="264" spans="1:42" x14ac:dyDescent="0.2">
      <c r="A264" s="141" t="s">
        <v>62</v>
      </c>
      <c r="B264" s="41" t="s">
        <v>16</v>
      </c>
      <c r="C264" s="41" t="s">
        <v>16</v>
      </c>
      <c r="D264" s="44" t="s">
        <v>806</v>
      </c>
      <c r="E264" s="41" t="s">
        <v>1800</v>
      </c>
      <c r="F264" s="45" t="s">
        <v>1801</v>
      </c>
      <c r="G264" s="41" t="s">
        <v>1090</v>
      </c>
      <c r="H264" s="41" t="s">
        <v>1091</v>
      </c>
      <c r="I264" s="41" t="s">
        <v>1802</v>
      </c>
      <c r="J264" s="46">
        <v>42792</v>
      </c>
      <c r="K264" s="46">
        <v>43865</v>
      </c>
      <c r="L264" s="47">
        <v>1.39</v>
      </c>
      <c r="M264" s="41">
        <v>189</v>
      </c>
      <c r="N264" s="41">
        <v>10119</v>
      </c>
      <c r="O264" s="138">
        <v>351.1</v>
      </c>
      <c r="P264" s="48">
        <v>97</v>
      </c>
      <c r="Q264" s="48">
        <v>44.204999999999998</v>
      </c>
      <c r="R264" s="41">
        <v>2</v>
      </c>
      <c r="S264" s="41">
        <v>350</v>
      </c>
      <c r="T264" s="138">
        <v>9.1</v>
      </c>
      <c r="U264" s="48">
        <v>26.465</v>
      </c>
      <c r="V264" s="41">
        <v>1</v>
      </c>
      <c r="W264" s="41">
        <v>323</v>
      </c>
      <c r="X264" s="138">
        <v>8.4</v>
      </c>
      <c r="Y264" s="48">
        <v>21.408999999999999</v>
      </c>
      <c r="Z264" s="41">
        <v>1</v>
      </c>
      <c r="AA264" s="41">
        <v>1241</v>
      </c>
      <c r="AB264" s="41">
        <v>25.8</v>
      </c>
      <c r="AC264" s="41">
        <v>18.722999999999999</v>
      </c>
      <c r="AD264" s="41">
        <v>1</v>
      </c>
      <c r="AE264" s="48">
        <v>2.2225000000000001</v>
      </c>
      <c r="AF264" s="48">
        <v>-0.46</v>
      </c>
      <c r="AG264" s="48">
        <v>31.7</v>
      </c>
      <c r="AH264" s="48">
        <v>4</v>
      </c>
      <c r="AI264" s="41">
        <v>73</v>
      </c>
      <c r="AJ264" s="138">
        <v>-2.2000000000000002</v>
      </c>
      <c r="AK264" s="48">
        <v>20</v>
      </c>
      <c r="AL264" s="41">
        <v>2</v>
      </c>
      <c r="AM264" s="138">
        <v>41.8</v>
      </c>
      <c r="AN264" s="138">
        <v>-20.399999999999999</v>
      </c>
      <c r="AO264" s="48">
        <v>9.5549999999999997</v>
      </c>
      <c r="AP264" s="139">
        <v>49.2</v>
      </c>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9acVC5PRs6x3va0hBVVDgj2qfGi1+WwzQJkkGpn29FQkAIzJLNvK6BJl/DDLXcvPuf6Ub44qANVXG1t+SiOnRw==" saltValue="oEEcVJ/fe7TLkbkAWNmdRA==" spinCount="100000" sheet="1" sort="0" autoFilter="0" pivotTables="0"/>
  <autoFilter ref="A11:AP160"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D4" sqref="D4"/>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103</v>
      </c>
      <c r="B1" s="100"/>
      <c r="C1" s="100"/>
      <c r="E1" s="101"/>
      <c r="F1" s="102"/>
      <c r="G1" s="103"/>
      <c r="H1" s="103"/>
      <c r="I1" s="103"/>
      <c r="J1" s="103"/>
      <c r="K1" s="104"/>
      <c r="L1" s="104"/>
      <c r="M1" s="104"/>
    </row>
    <row r="2" spans="1:27" ht="18.75" hidden="1" x14ac:dyDescent="0.3">
      <c r="A2" s="146"/>
      <c r="B2" s="100"/>
      <c r="C2" s="100"/>
      <c r="D2" s="166" t="s">
        <v>186</v>
      </c>
      <c r="E2" s="101"/>
      <c r="F2" s="102"/>
      <c r="G2" s="103"/>
      <c r="H2" s="103"/>
      <c r="I2" s="103"/>
      <c r="J2" s="103"/>
      <c r="K2" s="104"/>
      <c r="L2" s="104"/>
      <c r="M2" s="104"/>
    </row>
    <row r="3" spans="1:27" ht="18.75" x14ac:dyDescent="0.3">
      <c r="D3" s="106">
        <v>44260</v>
      </c>
      <c r="E3" s="103"/>
      <c r="F3" s="107"/>
      <c r="G3" s="108" t="s">
        <v>148</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83" t="s">
        <v>147</v>
      </c>
      <c r="P6" s="184"/>
      <c r="Q6" s="168" t="s">
        <v>11</v>
      </c>
      <c r="R6" s="168"/>
      <c r="S6" s="187" t="s">
        <v>12</v>
      </c>
      <c r="T6" s="188"/>
      <c r="U6" s="189" t="s">
        <v>88</v>
      </c>
      <c r="V6" s="175"/>
      <c r="W6" s="185" t="s">
        <v>89</v>
      </c>
      <c r="X6" s="186"/>
      <c r="Y6" s="186"/>
      <c r="Z6" s="131"/>
      <c r="AA6" s="131"/>
    </row>
    <row r="7" spans="1:27" ht="18.75" x14ac:dyDescent="0.3">
      <c r="D7" s="108"/>
      <c r="E7" s="112" t="s">
        <v>53</v>
      </c>
      <c r="F7" s="113"/>
      <c r="G7" s="103"/>
      <c r="H7" s="103"/>
      <c r="I7" s="103"/>
      <c r="J7" s="103"/>
      <c r="K7" s="104"/>
      <c r="L7" s="104"/>
      <c r="M7" s="18"/>
      <c r="N7" s="115">
        <f t="shared" ref="N7:Y7" si="0">+SUBTOTAL(101,N13:N1002)</f>
        <v>8.4149999999999991</v>
      </c>
      <c r="O7" s="118">
        <f t="shared" si="0"/>
        <v>72331.375</v>
      </c>
      <c r="P7" s="115">
        <f t="shared" si="0"/>
        <v>2896.5149999999999</v>
      </c>
      <c r="Q7" s="116">
        <f t="shared" si="0"/>
        <v>3.7465178571428579</v>
      </c>
      <c r="R7" s="115">
        <f t="shared" si="0"/>
        <v>48.875</v>
      </c>
      <c r="S7" s="116">
        <f t="shared" si="0"/>
        <v>3.2568181818181818</v>
      </c>
      <c r="T7" s="115">
        <f t="shared" si="0"/>
        <v>52.554545454545455</v>
      </c>
      <c r="U7" s="115">
        <f t="shared" si="0"/>
        <v>12.458392857142865</v>
      </c>
      <c r="V7" s="116">
        <f t="shared" si="0"/>
        <v>52.848214285714285</v>
      </c>
      <c r="W7" s="116">
        <f t="shared" si="0"/>
        <v>218.69974874371852</v>
      </c>
      <c r="X7" s="116">
        <f t="shared" si="0"/>
        <v>83.723618090452263</v>
      </c>
      <c r="Y7" s="116">
        <f t="shared" si="0"/>
        <v>91.593525179856144</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112</v>
      </c>
      <c r="R8" s="115">
        <f t="shared" si="1"/>
        <v>112</v>
      </c>
      <c r="S8" s="115">
        <f t="shared" si="1"/>
        <v>110</v>
      </c>
      <c r="T8" s="115">
        <f t="shared" si="1"/>
        <v>110</v>
      </c>
      <c r="U8" s="115">
        <f t="shared" si="1"/>
        <v>112</v>
      </c>
      <c r="V8" s="115">
        <f t="shared" si="1"/>
        <v>112</v>
      </c>
      <c r="W8" s="115">
        <f t="shared" si="1"/>
        <v>199</v>
      </c>
      <c r="X8" s="115">
        <f t="shared" si="1"/>
        <v>199</v>
      </c>
      <c r="Y8" s="115">
        <f t="shared" si="1"/>
        <v>139</v>
      </c>
      <c r="Z8" s="131"/>
      <c r="AA8" s="131"/>
    </row>
    <row r="9" spans="1:27" ht="18.75" x14ac:dyDescent="0.3">
      <c r="D9" s="108"/>
      <c r="E9" s="112" t="s">
        <v>26</v>
      </c>
      <c r="F9" s="113"/>
      <c r="G9" s="103"/>
      <c r="H9" s="103"/>
      <c r="I9" s="103"/>
      <c r="J9" s="103"/>
      <c r="K9" s="104"/>
      <c r="L9" s="104"/>
      <c r="M9" s="18"/>
      <c r="N9" s="115">
        <f t="shared" ref="N9:Y9" si="2">+SUBTOTAL(105,N13:N1002)</f>
        <v>4</v>
      </c>
      <c r="O9" s="153">
        <f t="shared" si="2"/>
        <v>43473</v>
      </c>
      <c r="P9" s="115">
        <f t="shared" si="2"/>
        <v>1621</v>
      </c>
      <c r="Q9" s="116">
        <f t="shared" si="2"/>
        <v>1.86</v>
      </c>
      <c r="R9" s="115">
        <f t="shared" si="2"/>
        <v>1</v>
      </c>
      <c r="S9" s="116">
        <f t="shared" si="2"/>
        <v>2.72</v>
      </c>
      <c r="T9" s="115">
        <f t="shared" si="2"/>
        <v>1</v>
      </c>
      <c r="U9" s="115">
        <f t="shared" si="2"/>
        <v>10.45</v>
      </c>
      <c r="V9" s="115">
        <f t="shared" si="2"/>
        <v>1</v>
      </c>
      <c r="W9" s="115">
        <f t="shared" si="2"/>
        <v>-498.24</v>
      </c>
      <c r="X9" s="116">
        <f t="shared" si="2"/>
        <v>1</v>
      </c>
      <c r="Y9" s="116">
        <f t="shared" si="2"/>
        <v>-181.5</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14.72</v>
      </c>
      <c r="V10" s="115">
        <f t="shared" si="3"/>
        <v>97</v>
      </c>
      <c r="W10" s="115">
        <f t="shared" si="3"/>
        <v>953.8</v>
      </c>
      <c r="X10" s="116">
        <f t="shared" si="3"/>
        <v>100</v>
      </c>
      <c r="Y10" s="116">
        <f t="shared" si="3"/>
        <v>546.70000000000005</v>
      </c>
      <c r="Z10" s="131"/>
      <c r="AA10" s="131"/>
    </row>
    <row r="11" spans="1:27" x14ac:dyDescent="0.2">
      <c r="A11" s="128" t="s">
        <v>59</v>
      </c>
      <c r="B11" s="122" t="s">
        <v>58</v>
      </c>
      <c r="C11" s="122" t="s">
        <v>0</v>
      </c>
      <c r="D11" s="121" t="s">
        <v>1</v>
      </c>
      <c r="E11" s="122" t="s">
        <v>2</v>
      </c>
      <c r="F11" s="120" t="s">
        <v>61</v>
      </c>
      <c r="G11" s="121" t="s">
        <v>3</v>
      </c>
      <c r="H11" s="122" t="s">
        <v>4</v>
      </c>
      <c r="I11" s="122" t="s">
        <v>5</v>
      </c>
      <c r="J11" s="122" t="s">
        <v>76</v>
      </c>
      <c r="K11" s="123" t="s">
        <v>13</v>
      </c>
      <c r="L11" s="123" t="s">
        <v>77</v>
      </c>
      <c r="M11" s="123" t="s">
        <v>14</v>
      </c>
      <c r="N11" s="121" t="s">
        <v>78</v>
      </c>
      <c r="O11" s="154" t="s">
        <v>87</v>
      </c>
      <c r="P11" s="126" t="s">
        <v>86</v>
      </c>
      <c r="Q11" s="126" t="s">
        <v>79</v>
      </c>
      <c r="R11" s="125" t="s">
        <v>80</v>
      </c>
      <c r="S11" s="125" t="s">
        <v>81</v>
      </c>
      <c r="T11" s="126" t="s">
        <v>82</v>
      </c>
      <c r="U11" s="125" t="s">
        <v>83</v>
      </c>
      <c r="V11" s="122" t="s">
        <v>84</v>
      </c>
      <c r="W11" s="125" t="s">
        <v>90</v>
      </c>
      <c r="X11" s="126" t="s">
        <v>85</v>
      </c>
      <c r="Y11" s="125" t="s">
        <v>17</v>
      </c>
      <c r="Z11" s="131"/>
      <c r="AA11" s="131"/>
    </row>
    <row r="12" spans="1:27" hidden="1" x14ac:dyDescent="0.2">
      <c r="A12" s="34" t="s">
        <v>59</v>
      </c>
      <c r="B12" s="35" t="s">
        <v>110</v>
      </c>
      <c r="C12" s="35" t="s">
        <v>0</v>
      </c>
      <c r="D12" s="36" t="s">
        <v>1</v>
      </c>
      <c r="E12" s="35" t="s">
        <v>2</v>
      </c>
      <c r="F12" s="37" t="s">
        <v>163</v>
      </c>
      <c r="G12" s="36" t="s">
        <v>164</v>
      </c>
      <c r="H12" s="35" t="s">
        <v>165</v>
      </c>
      <c r="I12" s="35" t="s">
        <v>5</v>
      </c>
      <c r="J12" s="35" t="s">
        <v>166</v>
      </c>
      <c r="K12" s="132" t="s">
        <v>167</v>
      </c>
      <c r="L12" s="132" t="s">
        <v>168</v>
      </c>
      <c r="M12" s="132" t="s">
        <v>169</v>
      </c>
      <c r="N12" s="36" t="s">
        <v>170</v>
      </c>
      <c r="O12" s="155" t="s">
        <v>171</v>
      </c>
      <c r="P12" s="134" t="s">
        <v>172</v>
      </c>
      <c r="Q12" s="134" t="s">
        <v>173</v>
      </c>
      <c r="R12" s="40" t="s">
        <v>174</v>
      </c>
      <c r="S12" s="40" t="s">
        <v>175</v>
      </c>
      <c r="T12" s="134" t="s">
        <v>176</v>
      </c>
      <c r="U12" s="40" t="s">
        <v>177</v>
      </c>
      <c r="V12" s="35" t="s">
        <v>178</v>
      </c>
      <c r="W12" s="40" t="s">
        <v>179</v>
      </c>
      <c r="X12" s="134" t="s">
        <v>180</v>
      </c>
      <c r="Y12" s="40" t="s">
        <v>181</v>
      </c>
      <c r="Z12" s="131"/>
      <c r="AA12" s="131"/>
    </row>
    <row r="13" spans="1:27" x14ac:dyDescent="0.2">
      <c r="A13" s="42" t="s">
        <v>64</v>
      </c>
      <c r="B13" s="43" t="s">
        <v>1803</v>
      </c>
      <c r="C13" s="43" t="s">
        <v>55</v>
      </c>
      <c r="D13" s="44" t="s">
        <v>1804</v>
      </c>
      <c r="E13" s="41" t="s">
        <v>1805</v>
      </c>
      <c r="F13" s="45"/>
      <c r="G13" s="41" t="s">
        <v>1806</v>
      </c>
      <c r="H13" s="41" t="s">
        <v>1807</v>
      </c>
      <c r="I13" s="41" t="s">
        <v>1808</v>
      </c>
      <c r="J13" s="41" t="s">
        <v>1809</v>
      </c>
      <c r="K13" s="46">
        <v>38238</v>
      </c>
      <c r="L13" s="46">
        <v>42986</v>
      </c>
      <c r="M13" s="46">
        <v>42769</v>
      </c>
      <c r="N13" s="41">
        <v>10</v>
      </c>
      <c r="O13" s="156">
        <v>93725</v>
      </c>
      <c r="P13" s="48">
        <v>3504</v>
      </c>
      <c r="Q13" s="138">
        <v>4.1900000000000004</v>
      </c>
      <c r="R13" s="48">
        <v>69</v>
      </c>
      <c r="S13" s="47">
        <v>3.42</v>
      </c>
      <c r="T13" s="48">
        <v>86</v>
      </c>
      <c r="U13" s="138">
        <v>13.14</v>
      </c>
      <c r="V13" s="41">
        <v>86</v>
      </c>
      <c r="W13" s="138">
        <v>207.82499999999999</v>
      </c>
      <c r="X13" s="48">
        <v>98</v>
      </c>
      <c r="Y13" s="138">
        <v>166</v>
      </c>
    </row>
    <row r="14" spans="1:27" x14ac:dyDescent="0.2">
      <c r="A14" s="149" t="s">
        <v>66</v>
      </c>
      <c r="B14" s="41" t="s">
        <v>1803</v>
      </c>
      <c r="C14" s="41" t="s">
        <v>722</v>
      </c>
      <c r="D14" s="44" t="s">
        <v>1810</v>
      </c>
      <c r="E14" s="41" t="s">
        <v>956</v>
      </c>
      <c r="F14" s="45"/>
      <c r="G14" s="41" t="s">
        <v>1811</v>
      </c>
      <c r="H14" s="41"/>
      <c r="I14" s="41" t="s">
        <v>1812</v>
      </c>
      <c r="J14" s="41" t="s">
        <v>1809</v>
      </c>
      <c r="K14" s="46">
        <v>35950</v>
      </c>
      <c r="L14" s="46">
        <v>41673</v>
      </c>
      <c r="M14" s="46">
        <v>41101</v>
      </c>
      <c r="N14" s="41">
        <v>13</v>
      </c>
      <c r="O14" s="156">
        <v>93362</v>
      </c>
      <c r="P14" s="48">
        <v>4286</v>
      </c>
      <c r="Q14" s="138"/>
      <c r="R14" s="48"/>
      <c r="S14" s="47"/>
      <c r="T14" s="48"/>
      <c r="U14" s="138"/>
      <c r="V14" s="41"/>
      <c r="W14" s="138">
        <v>263.755</v>
      </c>
      <c r="X14" s="48">
        <v>99</v>
      </c>
      <c r="Y14" s="138"/>
    </row>
    <row r="15" spans="1:27" x14ac:dyDescent="0.2">
      <c r="A15" s="149" t="s">
        <v>63</v>
      </c>
      <c r="B15" s="41" t="s">
        <v>1803</v>
      </c>
      <c r="C15" s="41" t="s">
        <v>55</v>
      </c>
      <c r="D15" s="44" t="s">
        <v>1813</v>
      </c>
      <c r="E15" s="41" t="s">
        <v>1814</v>
      </c>
      <c r="F15" s="45" t="s">
        <v>1815</v>
      </c>
      <c r="G15" s="41" t="s">
        <v>1816</v>
      </c>
      <c r="H15" s="41" t="s">
        <v>1817</v>
      </c>
      <c r="I15" s="41" t="s">
        <v>1818</v>
      </c>
      <c r="J15" s="41" t="s">
        <v>1809</v>
      </c>
      <c r="K15" s="46">
        <v>36161</v>
      </c>
      <c r="L15" s="46">
        <v>40952</v>
      </c>
      <c r="M15" s="46">
        <v>39817</v>
      </c>
      <c r="N15" s="41">
        <v>9</v>
      </c>
      <c r="O15" s="156">
        <v>93117</v>
      </c>
      <c r="P15" s="48">
        <v>3534</v>
      </c>
      <c r="Q15" s="138">
        <v>3.72</v>
      </c>
      <c r="R15" s="48">
        <v>79</v>
      </c>
      <c r="S15" s="47">
        <v>3.39</v>
      </c>
      <c r="T15" s="48">
        <v>79</v>
      </c>
      <c r="U15" s="138">
        <v>12.48</v>
      </c>
      <c r="V15" s="41">
        <v>79</v>
      </c>
      <c r="W15" s="138">
        <v>355.64</v>
      </c>
      <c r="X15" s="48">
        <v>100</v>
      </c>
      <c r="Y15" s="138">
        <v>168.3</v>
      </c>
    </row>
    <row r="16" spans="1:27" x14ac:dyDescent="0.2">
      <c r="A16" s="149" t="s">
        <v>65</v>
      </c>
      <c r="B16" s="41" t="s">
        <v>1803</v>
      </c>
      <c r="C16" s="41" t="s">
        <v>722</v>
      </c>
      <c r="D16" s="44" t="s">
        <v>695</v>
      </c>
      <c r="E16" s="41" t="s">
        <v>1819</v>
      </c>
      <c r="F16" s="45"/>
      <c r="G16" s="41" t="s">
        <v>1820</v>
      </c>
      <c r="H16" s="41" t="s">
        <v>1821</v>
      </c>
      <c r="I16" s="41" t="s">
        <v>1822</v>
      </c>
      <c r="J16" s="41" t="s">
        <v>1809</v>
      </c>
      <c r="K16" s="46">
        <v>35245</v>
      </c>
      <c r="L16" s="46">
        <v>40720</v>
      </c>
      <c r="M16" s="46">
        <v>40263</v>
      </c>
      <c r="N16" s="41">
        <v>11</v>
      </c>
      <c r="O16" s="156">
        <v>91345</v>
      </c>
      <c r="P16" s="48">
        <v>4123</v>
      </c>
      <c r="Q16" s="138"/>
      <c r="R16" s="48"/>
      <c r="S16" s="47"/>
      <c r="T16" s="48"/>
      <c r="U16" s="138"/>
      <c r="V16" s="41"/>
      <c r="W16" s="138">
        <v>140.33500000000001</v>
      </c>
      <c r="X16" s="48">
        <v>93</v>
      </c>
      <c r="Y16" s="138"/>
    </row>
    <row r="17" spans="1:25" x14ac:dyDescent="0.2">
      <c r="A17" s="149" t="s">
        <v>63</v>
      </c>
      <c r="B17" s="41" t="s">
        <v>1803</v>
      </c>
      <c r="C17" s="41" t="s">
        <v>55</v>
      </c>
      <c r="D17" s="44" t="s">
        <v>1823</v>
      </c>
      <c r="E17" s="41" t="s">
        <v>1824</v>
      </c>
      <c r="F17" s="45"/>
      <c r="G17" s="41" t="s">
        <v>1825</v>
      </c>
      <c r="H17" s="41" t="s">
        <v>1826</v>
      </c>
      <c r="I17" s="41" t="s">
        <v>492</v>
      </c>
      <c r="J17" s="41" t="s">
        <v>1827</v>
      </c>
      <c r="K17" s="46">
        <v>39114</v>
      </c>
      <c r="L17" s="46"/>
      <c r="M17" s="46">
        <v>43473</v>
      </c>
      <c r="N17" s="41">
        <v>9</v>
      </c>
      <c r="O17" s="156">
        <v>90167</v>
      </c>
      <c r="P17" s="48">
        <v>2988</v>
      </c>
      <c r="Q17" s="138"/>
      <c r="R17" s="48"/>
      <c r="S17" s="47"/>
      <c r="T17" s="48"/>
      <c r="U17" s="138"/>
      <c r="V17" s="41"/>
      <c r="W17" s="138">
        <v>257.63499999999999</v>
      </c>
      <c r="X17" s="48">
        <v>99</v>
      </c>
      <c r="Y17" s="138">
        <v>137.6</v>
      </c>
    </row>
    <row r="18" spans="1:25" x14ac:dyDescent="0.2">
      <c r="A18" s="149" t="s">
        <v>64</v>
      </c>
      <c r="B18" s="41" t="s">
        <v>1803</v>
      </c>
      <c r="C18" s="41" t="s">
        <v>55</v>
      </c>
      <c r="D18" s="44" t="s">
        <v>1804</v>
      </c>
      <c r="E18" s="41" t="s">
        <v>1828</v>
      </c>
      <c r="F18" s="45"/>
      <c r="G18" s="41" t="s">
        <v>1431</v>
      </c>
      <c r="H18" s="41" t="s">
        <v>1432</v>
      </c>
      <c r="I18" s="41" t="s">
        <v>1829</v>
      </c>
      <c r="J18" s="41" t="s">
        <v>1809</v>
      </c>
      <c r="K18" s="46">
        <v>38450</v>
      </c>
      <c r="L18" s="46">
        <v>43059</v>
      </c>
      <c r="M18" s="46">
        <v>42644</v>
      </c>
      <c r="N18" s="41">
        <v>8</v>
      </c>
      <c r="O18" s="156">
        <v>89826</v>
      </c>
      <c r="P18" s="48">
        <v>3249</v>
      </c>
      <c r="Q18" s="138">
        <v>3.84</v>
      </c>
      <c r="R18" s="48">
        <v>61</v>
      </c>
      <c r="S18" s="47">
        <v>3.45</v>
      </c>
      <c r="T18" s="48">
        <v>66</v>
      </c>
      <c r="U18" s="138">
        <v>12.94</v>
      </c>
      <c r="V18" s="41">
        <v>66</v>
      </c>
      <c r="W18" s="138">
        <v>111.605</v>
      </c>
      <c r="X18" s="48">
        <v>88</v>
      </c>
      <c r="Y18" s="138">
        <v>53.2</v>
      </c>
    </row>
    <row r="19" spans="1:25" x14ac:dyDescent="0.2">
      <c r="A19" s="149" t="s">
        <v>63</v>
      </c>
      <c r="B19" s="41" t="s">
        <v>1803</v>
      </c>
      <c r="C19" s="41" t="s">
        <v>722</v>
      </c>
      <c r="D19" s="44" t="s">
        <v>1830</v>
      </c>
      <c r="E19" s="41" t="s">
        <v>1831</v>
      </c>
      <c r="F19" s="45"/>
      <c r="G19" s="41" t="s">
        <v>1832</v>
      </c>
      <c r="H19" s="41" t="s">
        <v>1833</v>
      </c>
      <c r="I19" s="41" t="s">
        <v>1834</v>
      </c>
      <c r="J19" s="41" t="s">
        <v>1809</v>
      </c>
      <c r="K19" s="46">
        <v>39737</v>
      </c>
      <c r="L19" s="46">
        <v>44182</v>
      </c>
      <c r="M19" s="46">
        <v>43564</v>
      </c>
      <c r="N19" s="41">
        <v>10</v>
      </c>
      <c r="O19" s="156">
        <v>87594</v>
      </c>
      <c r="P19" s="48">
        <v>3037</v>
      </c>
      <c r="Q19" s="138"/>
      <c r="R19" s="48"/>
      <c r="S19" s="47"/>
      <c r="T19" s="48"/>
      <c r="U19" s="138"/>
      <c r="V19" s="41"/>
      <c r="W19" s="138">
        <v>301.66500000000002</v>
      </c>
      <c r="X19" s="48">
        <v>100</v>
      </c>
      <c r="Y19" s="138">
        <v>90.4</v>
      </c>
    </row>
    <row r="20" spans="1:25" x14ac:dyDescent="0.2">
      <c r="A20" s="42" t="s">
        <v>66</v>
      </c>
      <c r="B20" s="43" t="s">
        <v>1803</v>
      </c>
      <c r="C20" s="43" t="s">
        <v>722</v>
      </c>
      <c r="D20" s="44" t="s">
        <v>1810</v>
      </c>
      <c r="E20" s="41" t="s">
        <v>1835</v>
      </c>
      <c r="F20" s="45"/>
      <c r="G20" s="41" t="s">
        <v>1836</v>
      </c>
      <c r="H20" s="41" t="s">
        <v>1837</v>
      </c>
      <c r="I20" s="41" t="s">
        <v>1838</v>
      </c>
      <c r="J20" s="41" t="s">
        <v>1809</v>
      </c>
      <c r="K20" s="46">
        <v>36576</v>
      </c>
      <c r="L20" s="46">
        <v>41838</v>
      </c>
      <c r="M20" s="46">
        <v>41438</v>
      </c>
      <c r="N20" s="41">
        <v>12</v>
      </c>
      <c r="O20" s="156">
        <v>85443</v>
      </c>
      <c r="P20" s="48">
        <v>3810</v>
      </c>
      <c r="Q20" s="138"/>
      <c r="R20" s="48"/>
      <c r="S20" s="47"/>
      <c r="T20" s="48"/>
      <c r="U20" s="138"/>
      <c r="V20" s="41"/>
      <c r="W20" s="138">
        <v>202.04499999999999</v>
      </c>
      <c r="X20" s="48">
        <v>97</v>
      </c>
      <c r="Y20" s="138"/>
    </row>
    <row r="21" spans="1:25" x14ac:dyDescent="0.2">
      <c r="A21" s="149" t="s">
        <v>62</v>
      </c>
      <c r="B21" s="41" t="s">
        <v>1803</v>
      </c>
      <c r="C21" s="41" t="s">
        <v>694</v>
      </c>
      <c r="D21" s="44" t="s">
        <v>377</v>
      </c>
      <c r="E21" s="41" t="s">
        <v>1839</v>
      </c>
      <c r="F21" s="45"/>
      <c r="G21" s="41" t="s">
        <v>1840</v>
      </c>
      <c r="H21" s="41"/>
      <c r="I21" s="41" t="s">
        <v>1841</v>
      </c>
      <c r="J21" s="41" t="s">
        <v>1809</v>
      </c>
      <c r="K21" s="46">
        <v>39170</v>
      </c>
      <c r="L21" s="46">
        <v>43596</v>
      </c>
      <c r="M21" s="46">
        <v>42905</v>
      </c>
      <c r="N21" s="41">
        <v>8</v>
      </c>
      <c r="O21" s="156">
        <v>85307</v>
      </c>
      <c r="P21" s="48">
        <v>3083</v>
      </c>
      <c r="Q21" s="138">
        <v>3.82</v>
      </c>
      <c r="R21" s="48">
        <v>32</v>
      </c>
      <c r="S21" s="47">
        <v>3.24</v>
      </c>
      <c r="T21" s="48">
        <v>41</v>
      </c>
      <c r="U21" s="138">
        <v>12.62</v>
      </c>
      <c r="V21" s="41">
        <v>40</v>
      </c>
      <c r="W21" s="138">
        <v>251.77</v>
      </c>
      <c r="X21" s="48">
        <v>99</v>
      </c>
      <c r="Y21" s="138">
        <v>140.9</v>
      </c>
    </row>
    <row r="22" spans="1:25" x14ac:dyDescent="0.2">
      <c r="A22" s="149" t="s">
        <v>67</v>
      </c>
      <c r="B22" s="41" t="s">
        <v>1803</v>
      </c>
      <c r="C22" s="41" t="s">
        <v>55</v>
      </c>
      <c r="D22" s="44" t="s">
        <v>1323</v>
      </c>
      <c r="E22" s="41" t="s">
        <v>1842</v>
      </c>
      <c r="F22" s="45" t="s">
        <v>1843</v>
      </c>
      <c r="G22" s="41" t="s">
        <v>1223</v>
      </c>
      <c r="H22" s="41" t="s">
        <v>1224</v>
      </c>
      <c r="I22" s="41" t="s">
        <v>672</v>
      </c>
      <c r="J22" s="41" t="s">
        <v>1809</v>
      </c>
      <c r="K22" s="46">
        <v>38547</v>
      </c>
      <c r="L22" s="46">
        <v>43875</v>
      </c>
      <c r="M22" s="46">
        <v>42920</v>
      </c>
      <c r="N22" s="41">
        <v>10</v>
      </c>
      <c r="O22" s="156">
        <v>83811</v>
      </c>
      <c r="P22" s="48">
        <v>3419</v>
      </c>
      <c r="Q22" s="138">
        <v>3.75</v>
      </c>
      <c r="R22" s="48">
        <v>19</v>
      </c>
      <c r="S22" s="47">
        <v>3.33</v>
      </c>
      <c r="T22" s="48">
        <v>21</v>
      </c>
      <c r="U22" s="138">
        <v>12.57</v>
      </c>
      <c r="V22" s="41">
        <v>21</v>
      </c>
      <c r="W22" s="138">
        <v>48.62</v>
      </c>
      <c r="X22" s="48">
        <v>73</v>
      </c>
      <c r="Y22" s="138">
        <v>111.6</v>
      </c>
    </row>
    <row r="23" spans="1:25" x14ac:dyDescent="0.2">
      <c r="A23" s="149" t="s">
        <v>63</v>
      </c>
      <c r="B23" s="41" t="s">
        <v>1803</v>
      </c>
      <c r="C23" s="41" t="s">
        <v>55</v>
      </c>
      <c r="D23" s="44" t="s">
        <v>1813</v>
      </c>
      <c r="E23" s="41" t="s">
        <v>730</v>
      </c>
      <c r="F23" s="45" t="s">
        <v>1844</v>
      </c>
      <c r="G23" s="41" t="s">
        <v>1845</v>
      </c>
      <c r="H23" s="41" t="s">
        <v>1846</v>
      </c>
      <c r="I23" s="41" t="s">
        <v>1507</v>
      </c>
      <c r="J23" s="41" t="s">
        <v>1809</v>
      </c>
      <c r="K23" s="46">
        <v>35082</v>
      </c>
      <c r="L23" s="46">
        <v>40226</v>
      </c>
      <c r="M23" s="46">
        <v>39153</v>
      </c>
      <c r="N23" s="41">
        <v>8</v>
      </c>
      <c r="O23" s="156">
        <v>83459</v>
      </c>
      <c r="P23" s="48">
        <v>3891</v>
      </c>
      <c r="Q23" s="138">
        <v>3.88</v>
      </c>
      <c r="R23" s="48">
        <v>81</v>
      </c>
      <c r="S23" s="47">
        <v>3.23</v>
      </c>
      <c r="T23" s="48">
        <v>75</v>
      </c>
      <c r="U23" s="138">
        <v>12.72</v>
      </c>
      <c r="V23" s="41">
        <v>82</v>
      </c>
      <c r="W23" s="138">
        <v>134.38499999999999</v>
      </c>
      <c r="X23" s="48">
        <v>92</v>
      </c>
      <c r="Y23" s="138">
        <v>-81.7</v>
      </c>
    </row>
    <row r="24" spans="1:25" x14ac:dyDescent="0.2">
      <c r="A24" s="149" t="s">
        <v>67</v>
      </c>
      <c r="B24" s="41" t="s">
        <v>1803</v>
      </c>
      <c r="C24" s="41" t="s">
        <v>55</v>
      </c>
      <c r="D24" s="44" t="s">
        <v>1847</v>
      </c>
      <c r="E24" s="41" t="s">
        <v>1848</v>
      </c>
      <c r="F24" s="45" t="s">
        <v>1849</v>
      </c>
      <c r="G24" s="41" t="s">
        <v>1850</v>
      </c>
      <c r="H24" s="41" t="s">
        <v>1851</v>
      </c>
      <c r="I24" s="41" t="s">
        <v>1852</v>
      </c>
      <c r="J24" s="41" t="s">
        <v>1809</v>
      </c>
      <c r="K24" s="46">
        <v>37036</v>
      </c>
      <c r="L24" s="46">
        <v>42293</v>
      </c>
      <c r="M24" s="46">
        <v>41777</v>
      </c>
      <c r="N24" s="41">
        <v>11</v>
      </c>
      <c r="O24" s="156">
        <v>81976</v>
      </c>
      <c r="P24" s="48">
        <v>3844</v>
      </c>
      <c r="Q24" s="138"/>
      <c r="R24" s="48"/>
      <c r="S24" s="47"/>
      <c r="T24" s="48"/>
      <c r="U24" s="138"/>
      <c r="V24" s="41"/>
      <c r="W24" s="138">
        <v>266.815</v>
      </c>
      <c r="X24" s="48">
        <v>99</v>
      </c>
      <c r="Y24" s="138">
        <v>48.4</v>
      </c>
    </row>
    <row r="25" spans="1:25" x14ac:dyDescent="0.2">
      <c r="A25" s="149" t="s">
        <v>63</v>
      </c>
      <c r="B25" s="41" t="s">
        <v>1803</v>
      </c>
      <c r="C25" s="41" t="s">
        <v>55</v>
      </c>
      <c r="D25" s="44" t="s">
        <v>1853</v>
      </c>
      <c r="E25" s="41" t="s">
        <v>1315</v>
      </c>
      <c r="F25" s="45"/>
      <c r="G25" s="41" t="s">
        <v>1854</v>
      </c>
      <c r="H25" s="41"/>
      <c r="I25" s="41" t="s">
        <v>1818</v>
      </c>
      <c r="J25" s="41" t="s">
        <v>1809</v>
      </c>
      <c r="K25" s="46">
        <v>34282</v>
      </c>
      <c r="L25" s="46">
        <v>40686</v>
      </c>
      <c r="M25" s="46">
        <v>40055</v>
      </c>
      <c r="N25" s="41">
        <v>13</v>
      </c>
      <c r="O25" s="156">
        <v>81901</v>
      </c>
      <c r="P25" s="48">
        <v>4308</v>
      </c>
      <c r="Q25" s="138">
        <v>4.87</v>
      </c>
      <c r="R25" s="48">
        <v>6</v>
      </c>
      <c r="S25" s="47"/>
      <c r="T25" s="48"/>
      <c r="U25" s="138">
        <v>14.28</v>
      </c>
      <c r="V25" s="41">
        <v>6</v>
      </c>
      <c r="W25" s="138">
        <v>172.21</v>
      </c>
      <c r="X25" s="48">
        <v>96</v>
      </c>
      <c r="Y25" s="138"/>
    </row>
    <row r="26" spans="1:25" x14ac:dyDescent="0.2">
      <c r="A26" s="149" t="s">
        <v>67</v>
      </c>
      <c r="B26" s="41" t="s">
        <v>1803</v>
      </c>
      <c r="C26" s="41" t="s">
        <v>55</v>
      </c>
      <c r="D26" s="44" t="s">
        <v>310</v>
      </c>
      <c r="E26" s="41" t="s">
        <v>989</v>
      </c>
      <c r="F26" s="45" t="s">
        <v>1855</v>
      </c>
      <c r="G26" s="41" t="s">
        <v>1856</v>
      </c>
      <c r="H26" s="41" t="s">
        <v>1857</v>
      </c>
      <c r="I26" s="41" t="s">
        <v>1858</v>
      </c>
      <c r="J26" s="41" t="s">
        <v>1809</v>
      </c>
      <c r="K26" s="46">
        <v>34093</v>
      </c>
      <c r="L26" s="46">
        <v>38916</v>
      </c>
      <c r="M26" s="46">
        <v>38741</v>
      </c>
      <c r="N26" s="41">
        <v>11</v>
      </c>
      <c r="O26" s="156">
        <v>81399</v>
      </c>
      <c r="P26" s="48">
        <v>3471</v>
      </c>
      <c r="Q26" s="138"/>
      <c r="R26" s="48"/>
      <c r="S26" s="47"/>
      <c r="T26" s="48"/>
      <c r="U26" s="138"/>
      <c r="V26" s="41"/>
      <c r="W26" s="138">
        <v>303.70499999999998</v>
      </c>
      <c r="X26" s="48">
        <v>100</v>
      </c>
      <c r="Y26" s="138">
        <v>30</v>
      </c>
    </row>
    <row r="27" spans="1:25" x14ac:dyDescent="0.2">
      <c r="A27" s="149" t="s">
        <v>63</v>
      </c>
      <c r="B27" s="41" t="s">
        <v>1803</v>
      </c>
      <c r="C27" s="41" t="s">
        <v>55</v>
      </c>
      <c r="D27" s="44" t="s">
        <v>1813</v>
      </c>
      <c r="E27" s="41" t="s">
        <v>1859</v>
      </c>
      <c r="F27" s="45" t="s">
        <v>1860</v>
      </c>
      <c r="G27" s="41" t="s">
        <v>1806</v>
      </c>
      <c r="H27" s="41" t="s">
        <v>1807</v>
      </c>
      <c r="I27" s="41" t="s">
        <v>1861</v>
      </c>
      <c r="J27" s="41" t="s">
        <v>1809</v>
      </c>
      <c r="K27" s="46">
        <v>38136</v>
      </c>
      <c r="L27" s="46">
        <v>42991</v>
      </c>
      <c r="M27" s="46">
        <v>42751</v>
      </c>
      <c r="N27" s="41">
        <v>11</v>
      </c>
      <c r="O27" s="156">
        <v>81338</v>
      </c>
      <c r="P27" s="48">
        <v>3524</v>
      </c>
      <c r="Q27" s="138">
        <v>4.03</v>
      </c>
      <c r="R27" s="48">
        <v>77</v>
      </c>
      <c r="S27" s="47">
        <v>3.53</v>
      </c>
      <c r="T27" s="48">
        <v>83</v>
      </c>
      <c r="U27" s="138">
        <v>12.8</v>
      </c>
      <c r="V27" s="41">
        <v>83</v>
      </c>
      <c r="W27" s="138">
        <v>2.4649999999999999</v>
      </c>
      <c r="X27" s="48">
        <v>56</v>
      </c>
      <c r="Y27" s="138">
        <v>113.2</v>
      </c>
    </row>
    <row r="28" spans="1:25" x14ac:dyDescent="0.2">
      <c r="A28" s="149" t="s">
        <v>67</v>
      </c>
      <c r="B28" s="41" t="s">
        <v>1803</v>
      </c>
      <c r="C28" s="41" t="s">
        <v>55</v>
      </c>
      <c r="D28" s="44" t="s">
        <v>1847</v>
      </c>
      <c r="E28" s="41" t="s">
        <v>1862</v>
      </c>
      <c r="F28" s="45" t="s">
        <v>1863</v>
      </c>
      <c r="G28" s="41" t="s">
        <v>1864</v>
      </c>
      <c r="H28" s="41" t="s">
        <v>1865</v>
      </c>
      <c r="I28" s="41" t="s">
        <v>1866</v>
      </c>
      <c r="J28" s="41" t="s">
        <v>1809</v>
      </c>
      <c r="K28" s="46">
        <v>38671</v>
      </c>
      <c r="L28" s="46">
        <v>42900</v>
      </c>
      <c r="M28" s="46">
        <v>42768</v>
      </c>
      <c r="N28" s="41">
        <v>9</v>
      </c>
      <c r="O28" s="156">
        <v>80340</v>
      </c>
      <c r="P28" s="48">
        <v>3084</v>
      </c>
      <c r="Q28" s="138"/>
      <c r="R28" s="48"/>
      <c r="S28" s="47"/>
      <c r="T28" s="48"/>
      <c r="U28" s="138"/>
      <c r="V28" s="41"/>
      <c r="W28" s="138">
        <v>308.20999999999998</v>
      </c>
      <c r="X28" s="48">
        <v>100</v>
      </c>
      <c r="Y28" s="138">
        <v>7.2</v>
      </c>
    </row>
    <row r="29" spans="1:25" x14ac:dyDescent="0.2">
      <c r="A29" s="149" t="s">
        <v>66</v>
      </c>
      <c r="B29" s="41" t="s">
        <v>1803</v>
      </c>
      <c r="C29" s="41" t="s">
        <v>650</v>
      </c>
      <c r="D29" s="44" t="s">
        <v>1810</v>
      </c>
      <c r="E29" s="41" t="s">
        <v>1251</v>
      </c>
      <c r="F29" s="45"/>
      <c r="G29" s="41" t="s">
        <v>1867</v>
      </c>
      <c r="H29" s="41"/>
      <c r="I29" s="41" t="s">
        <v>260</v>
      </c>
      <c r="J29" s="41" t="s">
        <v>1809</v>
      </c>
      <c r="K29" s="46">
        <v>36326</v>
      </c>
      <c r="L29" s="46">
        <v>40938</v>
      </c>
      <c r="M29" s="46">
        <v>40446</v>
      </c>
      <c r="N29" s="41">
        <v>10</v>
      </c>
      <c r="O29" s="156">
        <v>79037</v>
      </c>
      <c r="P29" s="48">
        <v>3317</v>
      </c>
      <c r="Q29" s="138"/>
      <c r="R29" s="48"/>
      <c r="S29" s="47"/>
      <c r="T29" s="48"/>
      <c r="U29" s="138"/>
      <c r="V29" s="41"/>
      <c r="W29" s="138">
        <v>345.27</v>
      </c>
      <c r="X29" s="48">
        <v>100</v>
      </c>
      <c r="Y29" s="138"/>
    </row>
    <row r="30" spans="1:25" x14ac:dyDescent="0.2">
      <c r="A30" s="42" t="s">
        <v>65</v>
      </c>
      <c r="B30" s="43" t="s">
        <v>1803</v>
      </c>
      <c r="C30" s="43" t="s">
        <v>722</v>
      </c>
      <c r="D30" s="44" t="s">
        <v>695</v>
      </c>
      <c r="E30" s="41" t="s">
        <v>1868</v>
      </c>
      <c r="F30" s="45"/>
      <c r="G30" s="41" t="s">
        <v>1854</v>
      </c>
      <c r="H30" s="41"/>
      <c r="I30" s="41" t="s">
        <v>1834</v>
      </c>
      <c r="J30" s="41" t="s">
        <v>1809</v>
      </c>
      <c r="K30" s="46">
        <v>35660</v>
      </c>
      <c r="L30" s="46">
        <v>41141</v>
      </c>
      <c r="M30" s="46">
        <v>40806</v>
      </c>
      <c r="N30" s="41">
        <v>13</v>
      </c>
      <c r="O30" s="156">
        <v>78159</v>
      </c>
      <c r="P30" s="48">
        <v>4073</v>
      </c>
      <c r="Q30" s="138"/>
      <c r="R30" s="48"/>
      <c r="S30" s="47"/>
      <c r="T30" s="48"/>
      <c r="U30" s="138"/>
      <c r="V30" s="41"/>
      <c r="W30" s="138">
        <v>90.864999999999995</v>
      </c>
      <c r="X30" s="48">
        <v>88</v>
      </c>
      <c r="Y30" s="138"/>
    </row>
    <row r="31" spans="1:25" x14ac:dyDescent="0.2">
      <c r="A31" s="149" t="s">
        <v>64</v>
      </c>
      <c r="B31" s="41" t="s">
        <v>1803</v>
      </c>
      <c r="C31" s="41" t="s">
        <v>55</v>
      </c>
      <c r="D31" s="44" t="s">
        <v>1804</v>
      </c>
      <c r="E31" s="41" t="s">
        <v>1869</v>
      </c>
      <c r="F31" s="45"/>
      <c r="G31" s="41" t="s">
        <v>1402</v>
      </c>
      <c r="H31" s="41" t="s">
        <v>1403</v>
      </c>
      <c r="I31" s="41" t="s">
        <v>1870</v>
      </c>
      <c r="J31" s="41" t="s">
        <v>1809</v>
      </c>
      <c r="K31" s="46">
        <v>39431</v>
      </c>
      <c r="L31" s="46">
        <v>43131</v>
      </c>
      <c r="M31" s="46">
        <v>42966</v>
      </c>
      <c r="N31" s="41">
        <v>8</v>
      </c>
      <c r="O31" s="156">
        <v>78046</v>
      </c>
      <c r="P31" s="48">
        <v>2531</v>
      </c>
      <c r="Q31" s="138">
        <v>4.41</v>
      </c>
      <c r="R31" s="48">
        <v>34</v>
      </c>
      <c r="S31" s="47">
        <v>3.59</v>
      </c>
      <c r="T31" s="48">
        <v>49</v>
      </c>
      <c r="U31" s="138">
        <v>13.47</v>
      </c>
      <c r="V31" s="41">
        <v>49</v>
      </c>
      <c r="W31" s="138">
        <v>109.31</v>
      </c>
      <c r="X31" s="48">
        <v>88</v>
      </c>
      <c r="Y31" s="138">
        <v>204.2</v>
      </c>
    </row>
    <row r="32" spans="1:25" x14ac:dyDescent="0.2">
      <c r="A32" s="149" t="s">
        <v>69</v>
      </c>
      <c r="B32" s="41" t="s">
        <v>1803</v>
      </c>
      <c r="C32" s="41" t="s">
        <v>55</v>
      </c>
      <c r="D32" s="44" t="s">
        <v>284</v>
      </c>
      <c r="E32" s="41" t="s">
        <v>1469</v>
      </c>
      <c r="F32" s="45" t="s">
        <v>1871</v>
      </c>
      <c r="G32" s="41" t="s">
        <v>1854</v>
      </c>
      <c r="H32" s="41"/>
      <c r="I32" s="41" t="s">
        <v>1507</v>
      </c>
      <c r="J32" s="41" t="s">
        <v>1827</v>
      </c>
      <c r="K32" s="46">
        <v>38495</v>
      </c>
      <c r="L32" s="46"/>
      <c r="M32" s="46">
        <v>43531</v>
      </c>
      <c r="N32" s="41">
        <v>10</v>
      </c>
      <c r="O32" s="156">
        <v>78038</v>
      </c>
      <c r="P32" s="48">
        <v>3755</v>
      </c>
      <c r="Q32" s="138">
        <v>3.93</v>
      </c>
      <c r="R32" s="48">
        <v>55</v>
      </c>
      <c r="S32" s="47">
        <v>3.28</v>
      </c>
      <c r="T32" s="48">
        <v>65</v>
      </c>
      <c r="U32" s="138">
        <v>12.76</v>
      </c>
      <c r="V32" s="41">
        <v>65</v>
      </c>
      <c r="W32" s="138">
        <v>255.34</v>
      </c>
      <c r="X32" s="48">
        <v>99</v>
      </c>
      <c r="Y32" s="138">
        <v>147.19999999999999</v>
      </c>
    </row>
    <row r="33" spans="1:25" x14ac:dyDescent="0.2">
      <c r="A33" s="149" t="s">
        <v>62</v>
      </c>
      <c r="B33" s="41" t="s">
        <v>1803</v>
      </c>
      <c r="C33" s="41" t="s">
        <v>722</v>
      </c>
      <c r="D33" s="44" t="s">
        <v>1872</v>
      </c>
      <c r="E33" s="41" t="s">
        <v>1745</v>
      </c>
      <c r="F33" s="45" t="s">
        <v>1873</v>
      </c>
      <c r="G33" s="41" t="s">
        <v>1874</v>
      </c>
      <c r="H33" s="41" t="s">
        <v>1875</v>
      </c>
      <c r="I33" s="41" t="s">
        <v>1876</v>
      </c>
      <c r="J33" s="41" t="s">
        <v>1809</v>
      </c>
      <c r="K33" s="46">
        <v>39068</v>
      </c>
      <c r="L33" s="46">
        <v>43221</v>
      </c>
      <c r="M33" s="46">
        <v>42964</v>
      </c>
      <c r="N33" s="41">
        <v>9</v>
      </c>
      <c r="O33" s="156">
        <v>77863</v>
      </c>
      <c r="P33" s="48">
        <v>2927</v>
      </c>
      <c r="Q33" s="138"/>
      <c r="R33" s="48"/>
      <c r="S33" s="47"/>
      <c r="T33" s="48"/>
      <c r="U33" s="138"/>
      <c r="V33" s="41"/>
      <c r="W33" s="138">
        <v>304.98</v>
      </c>
      <c r="X33" s="48">
        <v>100</v>
      </c>
      <c r="Y33" s="138"/>
    </row>
    <row r="34" spans="1:25" x14ac:dyDescent="0.2">
      <c r="A34" s="149" t="s">
        <v>64</v>
      </c>
      <c r="B34" s="41" t="s">
        <v>1803</v>
      </c>
      <c r="C34" s="41" t="s">
        <v>55</v>
      </c>
      <c r="D34" s="44" t="s">
        <v>1804</v>
      </c>
      <c r="E34" s="41" t="s">
        <v>1877</v>
      </c>
      <c r="F34" s="45"/>
      <c r="G34" s="41" t="s">
        <v>1878</v>
      </c>
      <c r="H34" s="41" t="s">
        <v>1879</v>
      </c>
      <c r="I34" s="41" t="s">
        <v>1880</v>
      </c>
      <c r="J34" s="41" t="s">
        <v>1809</v>
      </c>
      <c r="K34" s="46">
        <v>39481</v>
      </c>
      <c r="L34" s="46">
        <v>43802</v>
      </c>
      <c r="M34" s="46">
        <v>43557</v>
      </c>
      <c r="N34" s="41">
        <v>9</v>
      </c>
      <c r="O34" s="156">
        <v>77723</v>
      </c>
      <c r="P34" s="48">
        <v>3068</v>
      </c>
      <c r="Q34" s="138">
        <v>4.76</v>
      </c>
      <c r="R34" s="48">
        <v>49</v>
      </c>
      <c r="S34" s="47">
        <v>3.82</v>
      </c>
      <c r="T34" s="48">
        <v>68</v>
      </c>
      <c r="U34" s="138">
        <v>14.13</v>
      </c>
      <c r="V34" s="41">
        <v>67</v>
      </c>
      <c r="W34" s="138">
        <v>144.33000000000001</v>
      </c>
      <c r="X34" s="48">
        <v>93</v>
      </c>
      <c r="Y34" s="138">
        <v>179.3</v>
      </c>
    </row>
    <row r="35" spans="1:25" x14ac:dyDescent="0.2">
      <c r="A35" s="149" t="s">
        <v>67</v>
      </c>
      <c r="B35" s="41" t="s">
        <v>1803</v>
      </c>
      <c r="C35" s="41" t="s">
        <v>55</v>
      </c>
      <c r="D35" s="44" t="s">
        <v>310</v>
      </c>
      <c r="E35" s="41" t="s">
        <v>1328</v>
      </c>
      <c r="F35" s="45" t="s">
        <v>1881</v>
      </c>
      <c r="G35" s="41" t="s">
        <v>1882</v>
      </c>
      <c r="H35" s="41" t="s">
        <v>1883</v>
      </c>
      <c r="I35" s="41" t="s">
        <v>1884</v>
      </c>
      <c r="J35" s="41" t="s">
        <v>1809</v>
      </c>
      <c r="K35" s="46">
        <v>39078</v>
      </c>
      <c r="L35" s="46">
        <v>43720</v>
      </c>
      <c r="M35" s="46">
        <v>43645</v>
      </c>
      <c r="N35" s="41">
        <v>11</v>
      </c>
      <c r="O35" s="156">
        <v>77622</v>
      </c>
      <c r="P35" s="48">
        <v>3319</v>
      </c>
      <c r="Q35" s="138">
        <v>3.68</v>
      </c>
      <c r="R35" s="48">
        <v>30</v>
      </c>
      <c r="S35" s="47">
        <v>3.46</v>
      </c>
      <c r="T35" s="48">
        <v>32</v>
      </c>
      <c r="U35" s="138">
        <v>12.68</v>
      </c>
      <c r="V35" s="41">
        <v>32</v>
      </c>
      <c r="W35" s="138">
        <v>233.83500000000001</v>
      </c>
      <c r="X35" s="48">
        <v>99</v>
      </c>
      <c r="Y35" s="138">
        <v>154.30000000000001</v>
      </c>
    </row>
    <row r="36" spans="1:25" x14ac:dyDescent="0.2">
      <c r="A36" s="149" t="s">
        <v>69</v>
      </c>
      <c r="B36" s="41" t="s">
        <v>1803</v>
      </c>
      <c r="C36" s="41" t="s">
        <v>55</v>
      </c>
      <c r="D36" s="44" t="s">
        <v>220</v>
      </c>
      <c r="E36" s="41" t="s">
        <v>413</v>
      </c>
      <c r="F36" s="45" t="s">
        <v>1885</v>
      </c>
      <c r="G36" s="41" t="s">
        <v>1240</v>
      </c>
      <c r="H36" s="41" t="s">
        <v>1241</v>
      </c>
      <c r="I36" s="41" t="s">
        <v>1886</v>
      </c>
      <c r="J36" s="41" t="s">
        <v>1809</v>
      </c>
      <c r="K36" s="46">
        <v>38181</v>
      </c>
      <c r="L36" s="46">
        <v>42725</v>
      </c>
      <c r="M36" s="46">
        <v>42201</v>
      </c>
      <c r="N36" s="41">
        <v>9</v>
      </c>
      <c r="O36" s="156">
        <v>77561</v>
      </c>
      <c r="P36" s="48">
        <v>3200</v>
      </c>
      <c r="Q36" s="138"/>
      <c r="R36" s="48"/>
      <c r="S36" s="47"/>
      <c r="T36" s="48"/>
      <c r="U36" s="138"/>
      <c r="V36" s="41"/>
      <c r="W36" s="138">
        <v>379.27</v>
      </c>
      <c r="X36" s="48">
        <v>100</v>
      </c>
      <c r="Y36" s="138">
        <v>83.6</v>
      </c>
    </row>
    <row r="37" spans="1:25" x14ac:dyDescent="0.2">
      <c r="A37" s="149"/>
      <c r="B37" s="41" t="s">
        <v>1803</v>
      </c>
      <c r="C37" s="41" t="s">
        <v>1138</v>
      </c>
      <c r="D37" s="44" t="s">
        <v>1887</v>
      </c>
      <c r="E37" s="41" t="s">
        <v>1437</v>
      </c>
      <c r="F37" s="45"/>
      <c r="G37" s="41" t="s">
        <v>1854</v>
      </c>
      <c r="H37" s="41"/>
      <c r="I37" s="41" t="s">
        <v>1834</v>
      </c>
      <c r="J37" s="41" t="s">
        <v>1809</v>
      </c>
      <c r="K37" s="46">
        <v>34261</v>
      </c>
      <c r="L37" s="46">
        <v>38743</v>
      </c>
      <c r="M37" s="46"/>
      <c r="N37" s="41">
        <v>10</v>
      </c>
      <c r="O37" s="156">
        <v>77402</v>
      </c>
      <c r="P37" s="48">
        <v>3212</v>
      </c>
      <c r="Q37" s="138"/>
      <c r="R37" s="48"/>
      <c r="S37" s="47"/>
      <c r="T37" s="48"/>
      <c r="U37" s="138"/>
      <c r="V37" s="41"/>
      <c r="W37" s="138"/>
      <c r="X37" s="48"/>
      <c r="Y37" s="138"/>
    </row>
    <row r="38" spans="1:25" x14ac:dyDescent="0.2">
      <c r="A38" s="149" t="s">
        <v>67</v>
      </c>
      <c r="B38" s="41" t="s">
        <v>1803</v>
      </c>
      <c r="C38" s="41" t="s">
        <v>55</v>
      </c>
      <c r="D38" s="44" t="s">
        <v>1847</v>
      </c>
      <c r="E38" s="41" t="s">
        <v>1888</v>
      </c>
      <c r="F38" s="45" t="s">
        <v>1889</v>
      </c>
      <c r="G38" s="41" t="s">
        <v>1890</v>
      </c>
      <c r="H38" s="41" t="s">
        <v>1891</v>
      </c>
      <c r="I38" s="41" t="s">
        <v>1892</v>
      </c>
      <c r="J38" s="41" t="s">
        <v>1827</v>
      </c>
      <c r="K38" s="46">
        <v>38997</v>
      </c>
      <c r="L38" s="46"/>
      <c r="M38" s="46">
        <v>43635</v>
      </c>
      <c r="N38" s="41">
        <v>12</v>
      </c>
      <c r="O38" s="156">
        <v>77251</v>
      </c>
      <c r="P38" s="48">
        <v>3346</v>
      </c>
      <c r="Q38" s="138"/>
      <c r="R38" s="48"/>
      <c r="S38" s="47"/>
      <c r="T38" s="48"/>
      <c r="U38" s="138"/>
      <c r="V38" s="41"/>
      <c r="W38" s="138">
        <v>63.24</v>
      </c>
      <c r="X38" s="48">
        <v>77</v>
      </c>
      <c r="Y38" s="138">
        <v>159.69999999999999</v>
      </c>
    </row>
    <row r="39" spans="1:25" x14ac:dyDescent="0.2">
      <c r="A39" s="42" t="s">
        <v>66</v>
      </c>
      <c r="B39" s="43" t="s">
        <v>1803</v>
      </c>
      <c r="C39" s="43" t="s">
        <v>55</v>
      </c>
      <c r="D39" s="44" t="s">
        <v>206</v>
      </c>
      <c r="E39" s="41" t="s">
        <v>1033</v>
      </c>
      <c r="F39" s="45"/>
      <c r="G39" s="41" t="s">
        <v>1893</v>
      </c>
      <c r="H39" s="41" t="s">
        <v>1894</v>
      </c>
      <c r="I39" s="41" t="s">
        <v>1834</v>
      </c>
      <c r="J39" s="41" t="s">
        <v>1809</v>
      </c>
      <c r="K39" s="46">
        <v>36397</v>
      </c>
      <c r="L39" s="46">
        <v>41363</v>
      </c>
      <c r="M39" s="46">
        <v>41125</v>
      </c>
      <c r="N39" s="41">
        <v>11</v>
      </c>
      <c r="O39" s="156">
        <v>76961</v>
      </c>
      <c r="P39" s="48">
        <v>3554</v>
      </c>
      <c r="Q39" s="138"/>
      <c r="R39" s="48"/>
      <c r="S39" s="47"/>
      <c r="T39" s="48"/>
      <c r="U39" s="138"/>
      <c r="V39" s="41"/>
      <c r="W39" s="138">
        <v>255.42500000000001</v>
      </c>
      <c r="X39" s="48">
        <v>99</v>
      </c>
      <c r="Y39" s="138">
        <v>-54.9</v>
      </c>
    </row>
    <row r="40" spans="1:25" x14ac:dyDescent="0.2">
      <c r="A40" s="149" t="s">
        <v>62</v>
      </c>
      <c r="B40" s="41" t="s">
        <v>1803</v>
      </c>
      <c r="C40" s="41" t="s">
        <v>55</v>
      </c>
      <c r="D40" s="44" t="s">
        <v>1895</v>
      </c>
      <c r="E40" s="41" t="s">
        <v>1896</v>
      </c>
      <c r="F40" s="45" t="s">
        <v>1897</v>
      </c>
      <c r="G40" s="41" t="s">
        <v>1898</v>
      </c>
      <c r="H40" s="41"/>
      <c r="I40" s="41" t="s">
        <v>1834</v>
      </c>
      <c r="J40" s="41" t="s">
        <v>1809</v>
      </c>
      <c r="K40" s="46">
        <v>38738</v>
      </c>
      <c r="L40" s="46">
        <v>43007</v>
      </c>
      <c r="M40" s="46">
        <v>42557</v>
      </c>
      <c r="N40" s="41">
        <v>8</v>
      </c>
      <c r="O40" s="156">
        <v>76547</v>
      </c>
      <c r="P40" s="48">
        <v>2920</v>
      </c>
      <c r="Q40" s="138">
        <v>3.18</v>
      </c>
      <c r="R40" s="48">
        <v>25</v>
      </c>
      <c r="S40" s="47">
        <v>3.25</v>
      </c>
      <c r="T40" s="48">
        <v>28</v>
      </c>
      <c r="U40" s="138">
        <v>11.41</v>
      </c>
      <c r="V40" s="41">
        <v>28</v>
      </c>
      <c r="W40" s="138">
        <v>330.05500000000001</v>
      </c>
      <c r="X40" s="48">
        <v>100</v>
      </c>
      <c r="Y40" s="138">
        <v>238.6</v>
      </c>
    </row>
    <row r="41" spans="1:25" x14ac:dyDescent="0.2">
      <c r="A41" s="149" t="s">
        <v>64</v>
      </c>
      <c r="B41" s="41" t="s">
        <v>1803</v>
      </c>
      <c r="C41" s="41" t="s">
        <v>55</v>
      </c>
      <c r="D41" s="44" t="s">
        <v>416</v>
      </c>
      <c r="E41" s="41" t="s">
        <v>623</v>
      </c>
      <c r="F41" s="45" t="s">
        <v>1899</v>
      </c>
      <c r="G41" s="41" t="s">
        <v>1453</v>
      </c>
      <c r="H41" s="41" t="s">
        <v>1454</v>
      </c>
      <c r="I41" s="41" t="s">
        <v>1900</v>
      </c>
      <c r="J41" s="41" t="s">
        <v>1809</v>
      </c>
      <c r="K41" s="46">
        <v>39938</v>
      </c>
      <c r="L41" s="46">
        <v>44144</v>
      </c>
      <c r="M41" s="46">
        <v>43809</v>
      </c>
      <c r="N41" s="41">
        <v>9</v>
      </c>
      <c r="O41" s="156">
        <v>76264</v>
      </c>
      <c r="P41" s="48">
        <v>2982</v>
      </c>
      <c r="Q41" s="138">
        <v>4.05</v>
      </c>
      <c r="R41" s="48">
        <v>21</v>
      </c>
      <c r="S41" s="47">
        <v>3.4</v>
      </c>
      <c r="T41" s="48">
        <v>23</v>
      </c>
      <c r="U41" s="138">
        <v>12.82</v>
      </c>
      <c r="V41" s="41">
        <v>23</v>
      </c>
      <c r="W41" s="138">
        <v>75.48</v>
      </c>
      <c r="X41" s="48">
        <v>81</v>
      </c>
      <c r="Y41" s="138">
        <v>62</v>
      </c>
    </row>
    <row r="42" spans="1:25" x14ac:dyDescent="0.2">
      <c r="A42" s="149" t="s">
        <v>63</v>
      </c>
      <c r="B42" s="41" t="s">
        <v>1803</v>
      </c>
      <c r="C42" s="41" t="s">
        <v>55</v>
      </c>
      <c r="D42" s="44" t="s">
        <v>1813</v>
      </c>
      <c r="E42" s="41" t="s">
        <v>1428</v>
      </c>
      <c r="F42" s="45" t="s">
        <v>1901</v>
      </c>
      <c r="G42" s="41" t="s">
        <v>1893</v>
      </c>
      <c r="H42" s="41" t="s">
        <v>1894</v>
      </c>
      <c r="I42" s="41" t="s">
        <v>1416</v>
      </c>
      <c r="J42" s="41" t="s">
        <v>1809</v>
      </c>
      <c r="K42" s="46">
        <v>37267</v>
      </c>
      <c r="L42" s="46">
        <v>41910</v>
      </c>
      <c r="M42" s="46">
        <v>41489</v>
      </c>
      <c r="N42" s="41">
        <v>10</v>
      </c>
      <c r="O42" s="156">
        <v>76208</v>
      </c>
      <c r="P42" s="48">
        <v>3389</v>
      </c>
      <c r="Q42" s="138">
        <v>4.2300000000000004</v>
      </c>
      <c r="R42" s="48">
        <v>83</v>
      </c>
      <c r="S42" s="47">
        <v>3.68</v>
      </c>
      <c r="T42" s="48">
        <v>93</v>
      </c>
      <c r="U42" s="138">
        <v>13.1</v>
      </c>
      <c r="V42" s="41">
        <v>93</v>
      </c>
      <c r="W42" s="138">
        <v>-58.395000000000003</v>
      </c>
      <c r="X42" s="48">
        <v>29</v>
      </c>
      <c r="Y42" s="138">
        <v>6.6</v>
      </c>
    </row>
    <row r="43" spans="1:25" x14ac:dyDescent="0.2">
      <c r="A43" s="42" t="s">
        <v>62</v>
      </c>
      <c r="B43" s="43" t="s">
        <v>1803</v>
      </c>
      <c r="C43" s="43" t="s">
        <v>722</v>
      </c>
      <c r="D43" s="44" t="s">
        <v>1872</v>
      </c>
      <c r="E43" s="41" t="s">
        <v>682</v>
      </c>
      <c r="F43" s="45" t="s">
        <v>1902</v>
      </c>
      <c r="G43" s="41" t="s">
        <v>1874</v>
      </c>
      <c r="H43" s="41" t="s">
        <v>1875</v>
      </c>
      <c r="I43" s="41" t="s">
        <v>1769</v>
      </c>
      <c r="J43" s="41" t="s">
        <v>1827</v>
      </c>
      <c r="K43" s="46">
        <v>39035</v>
      </c>
      <c r="L43" s="46"/>
      <c r="M43" s="46">
        <v>43043</v>
      </c>
      <c r="N43" s="41">
        <v>9</v>
      </c>
      <c r="O43" s="156">
        <v>75918</v>
      </c>
      <c r="P43" s="48">
        <v>2955</v>
      </c>
      <c r="Q43" s="138"/>
      <c r="R43" s="48"/>
      <c r="S43" s="47"/>
      <c r="T43" s="48"/>
      <c r="U43" s="138"/>
      <c r="V43" s="41"/>
      <c r="W43" s="138">
        <v>239.53</v>
      </c>
      <c r="X43" s="48">
        <v>99</v>
      </c>
      <c r="Y43" s="138"/>
    </row>
    <row r="44" spans="1:25" x14ac:dyDescent="0.2">
      <c r="A44" s="42" t="s">
        <v>65</v>
      </c>
      <c r="B44" s="43" t="s">
        <v>1803</v>
      </c>
      <c r="C44" s="43" t="s">
        <v>55</v>
      </c>
      <c r="D44" s="44" t="s">
        <v>1186</v>
      </c>
      <c r="E44" s="41" t="s">
        <v>1188</v>
      </c>
      <c r="F44" s="45"/>
      <c r="G44" s="41" t="s">
        <v>1854</v>
      </c>
      <c r="H44" s="41"/>
      <c r="I44" s="41" t="s">
        <v>1834</v>
      </c>
      <c r="J44" s="41" t="s">
        <v>1827</v>
      </c>
      <c r="K44" s="46">
        <v>39022</v>
      </c>
      <c r="L44" s="46"/>
      <c r="M44" s="46">
        <v>43956</v>
      </c>
      <c r="N44" s="41">
        <v>12</v>
      </c>
      <c r="O44" s="156">
        <v>75818</v>
      </c>
      <c r="P44" s="48">
        <v>3609</v>
      </c>
      <c r="Q44" s="138">
        <v>4.1100000000000003</v>
      </c>
      <c r="R44" s="48">
        <v>82</v>
      </c>
      <c r="S44" s="47">
        <v>3.62</v>
      </c>
      <c r="T44" s="48">
        <v>84</v>
      </c>
      <c r="U44" s="138">
        <v>13.22</v>
      </c>
      <c r="V44" s="41">
        <v>84</v>
      </c>
      <c r="W44" s="138">
        <v>246.245</v>
      </c>
      <c r="X44" s="48">
        <v>99</v>
      </c>
      <c r="Y44" s="138">
        <v>382.9</v>
      </c>
    </row>
    <row r="45" spans="1:25" x14ac:dyDescent="0.2">
      <c r="A45" s="42" t="s">
        <v>67</v>
      </c>
      <c r="B45" s="43" t="s">
        <v>1803</v>
      </c>
      <c r="C45" s="43" t="s">
        <v>55</v>
      </c>
      <c r="D45" s="44" t="s">
        <v>1323</v>
      </c>
      <c r="E45" s="41" t="s">
        <v>1068</v>
      </c>
      <c r="F45" s="45"/>
      <c r="G45" s="41" t="s">
        <v>318</v>
      </c>
      <c r="H45" s="41" t="s">
        <v>319</v>
      </c>
      <c r="I45" s="41" t="s">
        <v>1834</v>
      </c>
      <c r="J45" s="41" t="s">
        <v>1827</v>
      </c>
      <c r="K45" s="46">
        <v>39631</v>
      </c>
      <c r="L45" s="46"/>
      <c r="M45" s="46">
        <v>43959</v>
      </c>
      <c r="N45" s="41">
        <v>9</v>
      </c>
      <c r="O45" s="156">
        <v>75380</v>
      </c>
      <c r="P45" s="48">
        <v>2629</v>
      </c>
      <c r="Q45" s="138">
        <v>4.51</v>
      </c>
      <c r="R45" s="48">
        <v>8</v>
      </c>
      <c r="S45" s="47">
        <v>3.82</v>
      </c>
      <c r="T45" s="48">
        <v>10</v>
      </c>
      <c r="U45" s="138">
        <v>13.76</v>
      </c>
      <c r="V45" s="41">
        <v>10</v>
      </c>
      <c r="W45" s="138">
        <v>-16.405000000000001</v>
      </c>
      <c r="X45" s="48">
        <v>47</v>
      </c>
      <c r="Y45" s="138">
        <v>24.3</v>
      </c>
    </row>
    <row r="46" spans="1:25" x14ac:dyDescent="0.2">
      <c r="A46" s="42" t="s">
        <v>65</v>
      </c>
      <c r="B46" s="43" t="s">
        <v>1803</v>
      </c>
      <c r="C46" s="43" t="s">
        <v>55</v>
      </c>
      <c r="D46" s="44" t="s">
        <v>695</v>
      </c>
      <c r="E46" s="41" t="s">
        <v>1903</v>
      </c>
      <c r="F46" s="45"/>
      <c r="G46" s="41" t="s">
        <v>1854</v>
      </c>
      <c r="H46" s="41"/>
      <c r="I46" s="41" t="s">
        <v>1834</v>
      </c>
      <c r="J46" s="41" t="s">
        <v>1809</v>
      </c>
      <c r="K46" s="46">
        <v>35203</v>
      </c>
      <c r="L46" s="46">
        <v>40043</v>
      </c>
      <c r="M46" s="46">
        <v>39661</v>
      </c>
      <c r="N46" s="41">
        <v>10</v>
      </c>
      <c r="O46" s="156">
        <v>75271</v>
      </c>
      <c r="P46" s="48">
        <v>3178</v>
      </c>
      <c r="Q46" s="138"/>
      <c r="R46" s="48"/>
      <c r="S46" s="47"/>
      <c r="T46" s="48"/>
      <c r="U46" s="138"/>
      <c r="V46" s="41"/>
      <c r="W46" s="138">
        <v>121.72</v>
      </c>
      <c r="X46" s="48">
        <v>90</v>
      </c>
      <c r="Y46" s="138"/>
    </row>
    <row r="47" spans="1:25" x14ac:dyDescent="0.2">
      <c r="A47" s="42" t="s">
        <v>66</v>
      </c>
      <c r="B47" s="43" t="s">
        <v>1803</v>
      </c>
      <c r="C47" s="43" t="s">
        <v>55</v>
      </c>
      <c r="D47" s="44" t="s">
        <v>505</v>
      </c>
      <c r="E47" s="41" t="s">
        <v>1904</v>
      </c>
      <c r="F47" s="45" t="s">
        <v>1905</v>
      </c>
      <c r="G47" s="41" t="s">
        <v>1463</v>
      </c>
      <c r="H47" s="41" t="s">
        <v>1464</v>
      </c>
      <c r="I47" s="41" t="s">
        <v>1906</v>
      </c>
      <c r="J47" s="41" t="s">
        <v>1809</v>
      </c>
      <c r="K47" s="46">
        <v>36991</v>
      </c>
      <c r="L47" s="46">
        <v>41541</v>
      </c>
      <c r="M47" s="46">
        <v>41011</v>
      </c>
      <c r="N47" s="41">
        <v>9</v>
      </c>
      <c r="O47" s="156">
        <v>75137</v>
      </c>
      <c r="P47" s="48">
        <v>3259</v>
      </c>
      <c r="Q47" s="138">
        <v>4.1900000000000004</v>
      </c>
      <c r="R47" s="48">
        <v>73</v>
      </c>
      <c r="S47" s="47">
        <v>3.54</v>
      </c>
      <c r="T47" s="48">
        <v>76</v>
      </c>
      <c r="U47" s="138">
        <v>13.3</v>
      </c>
      <c r="V47" s="41">
        <v>76</v>
      </c>
      <c r="W47" s="138">
        <v>217.17500000000001</v>
      </c>
      <c r="X47" s="48">
        <v>98</v>
      </c>
      <c r="Y47" s="138">
        <v>353.8</v>
      </c>
    </row>
    <row r="48" spans="1:25" x14ac:dyDescent="0.2">
      <c r="A48" s="149" t="s">
        <v>64</v>
      </c>
      <c r="B48" s="41" t="s">
        <v>1803</v>
      </c>
      <c r="C48" s="41" t="s">
        <v>55</v>
      </c>
      <c r="D48" s="44" t="s">
        <v>1804</v>
      </c>
      <c r="E48" s="41" t="s">
        <v>1719</v>
      </c>
      <c r="F48" s="45"/>
      <c r="G48" s="41" t="s">
        <v>1856</v>
      </c>
      <c r="H48" s="41" t="s">
        <v>1857</v>
      </c>
      <c r="I48" s="41" t="s">
        <v>1907</v>
      </c>
      <c r="J48" s="41" t="s">
        <v>1809</v>
      </c>
      <c r="K48" s="46">
        <v>34394</v>
      </c>
      <c r="L48" s="46">
        <v>38681</v>
      </c>
      <c r="M48" s="46">
        <v>38493</v>
      </c>
      <c r="N48" s="41">
        <v>9</v>
      </c>
      <c r="O48" s="156">
        <v>75054</v>
      </c>
      <c r="P48" s="48">
        <v>3043</v>
      </c>
      <c r="Q48" s="138">
        <v>3.92</v>
      </c>
      <c r="R48" s="48">
        <v>85</v>
      </c>
      <c r="S48" s="47">
        <v>3.12</v>
      </c>
      <c r="T48" s="48">
        <v>62</v>
      </c>
      <c r="U48" s="138">
        <v>12.46</v>
      </c>
      <c r="V48" s="41">
        <v>87</v>
      </c>
      <c r="W48" s="138">
        <v>342.55</v>
      </c>
      <c r="X48" s="48">
        <v>100</v>
      </c>
      <c r="Y48" s="138">
        <v>71.400000000000006</v>
      </c>
    </row>
    <row r="49" spans="1:25" x14ac:dyDescent="0.2">
      <c r="A49" s="149" t="s">
        <v>67</v>
      </c>
      <c r="B49" s="41" t="s">
        <v>1803</v>
      </c>
      <c r="C49" s="41" t="s">
        <v>55</v>
      </c>
      <c r="D49" s="44" t="s">
        <v>331</v>
      </c>
      <c r="E49" s="41" t="s">
        <v>933</v>
      </c>
      <c r="F49" s="45"/>
      <c r="G49" s="41" t="s">
        <v>1908</v>
      </c>
      <c r="H49" s="41"/>
      <c r="I49" s="41" t="s">
        <v>1834</v>
      </c>
      <c r="J49" s="41" t="s">
        <v>1827</v>
      </c>
      <c r="K49" s="46">
        <v>40044</v>
      </c>
      <c r="L49" s="46"/>
      <c r="M49" s="46">
        <v>43689</v>
      </c>
      <c r="N49" s="41">
        <v>9</v>
      </c>
      <c r="O49" s="156">
        <v>74969</v>
      </c>
      <c r="P49" s="48">
        <v>2988</v>
      </c>
      <c r="Q49" s="138">
        <v>3.21</v>
      </c>
      <c r="R49" s="48">
        <v>49</v>
      </c>
      <c r="S49" s="47">
        <v>3.53</v>
      </c>
      <c r="T49" s="48">
        <v>59</v>
      </c>
      <c r="U49" s="138">
        <v>12.44</v>
      </c>
      <c r="V49" s="41">
        <v>58</v>
      </c>
      <c r="W49" s="138">
        <v>146.19999999999999</v>
      </c>
      <c r="X49" s="48">
        <v>93</v>
      </c>
      <c r="Y49" s="138">
        <v>111.1</v>
      </c>
    </row>
    <row r="50" spans="1:25" x14ac:dyDescent="0.2">
      <c r="A50" s="42" t="s">
        <v>63</v>
      </c>
      <c r="B50" s="43" t="s">
        <v>1803</v>
      </c>
      <c r="C50" s="43" t="s">
        <v>55</v>
      </c>
      <c r="D50" s="44" t="s">
        <v>1813</v>
      </c>
      <c r="E50" s="41" t="s">
        <v>1770</v>
      </c>
      <c r="F50" s="45" t="s">
        <v>1909</v>
      </c>
      <c r="G50" s="41" t="s">
        <v>1910</v>
      </c>
      <c r="H50" s="41" t="s">
        <v>1911</v>
      </c>
      <c r="I50" s="41" t="s">
        <v>1912</v>
      </c>
      <c r="J50" s="41" t="s">
        <v>1809</v>
      </c>
      <c r="K50" s="46">
        <v>35561</v>
      </c>
      <c r="L50" s="46">
        <v>39812</v>
      </c>
      <c r="M50" s="46">
        <v>39334</v>
      </c>
      <c r="N50" s="41">
        <v>9</v>
      </c>
      <c r="O50" s="156">
        <v>74918</v>
      </c>
      <c r="P50" s="48">
        <v>2911</v>
      </c>
      <c r="Q50" s="138">
        <v>3.66</v>
      </c>
      <c r="R50" s="48">
        <v>85</v>
      </c>
      <c r="S50" s="47">
        <v>3.48</v>
      </c>
      <c r="T50" s="48">
        <v>85</v>
      </c>
      <c r="U50" s="138">
        <v>12.06</v>
      </c>
      <c r="V50" s="41">
        <v>85</v>
      </c>
      <c r="W50" s="138">
        <v>160.565</v>
      </c>
      <c r="X50" s="48">
        <v>95</v>
      </c>
      <c r="Y50" s="138">
        <v>124.2</v>
      </c>
    </row>
    <row r="51" spans="1:25" x14ac:dyDescent="0.2">
      <c r="A51" s="42" t="s">
        <v>66</v>
      </c>
      <c r="B51" s="43" t="s">
        <v>1803</v>
      </c>
      <c r="C51" s="43" t="s">
        <v>722</v>
      </c>
      <c r="D51" s="44" t="s">
        <v>1913</v>
      </c>
      <c r="E51" s="41" t="s">
        <v>1914</v>
      </c>
      <c r="F51" s="45"/>
      <c r="G51" s="41" t="s">
        <v>1915</v>
      </c>
      <c r="H51" s="41" t="s">
        <v>1916</v>
      </c>
      <c r="I51" s="41" t="s">
        <v>1182</v>
      </c>
      <c r="J51" s="41" t="s">
        <v>1809</v>
      </c>
      <c r="K51" s="46">
        <v>36504</v>
      </c>
      <c r="L51" s="46">
        <v>40962</v>
      </c>
      <c r="M51" s="46">
        <v>40558</v>
      </c>
      <c r="N51" s="41">
        <v>10</v>
      </c>
      <c r="O51" s="156">
        <v>74785</v>
      </c>
      <c r="P51" s="48">
        <v>3240</v>
      </c>
      <c r="Q51" s="138"/>
      <c r="R51" s="48"/>
      <c r="S51" s="47"/>
      <c r="T51" s="48"/>
      <c r="U51" s="138"/>
      <c r="V51" s="41"/>
      <c r="W51" s="138">
        <v>182.495</v>
      </c>
      <c r="X51" s="48">
        <v>96</v>
      </c>
      <c r="Y51" s="138"/>
    </row>
    <row r="52" spans="1:25" x14ac:dyDescent="0.2">
      <c r="A52" s="149" t="s">
        <v>64</v>
      </c>
      <c r="B52" s="41" t="s">
        <v>1803</v>
      </c>
      <c r="C52" s="41" t="s">
        <v>55</v>
      </c>
      <c r="D52" s="44" t="s">
        <v>1804</v>
      </c>
      <c r="E52" s="41" t="s">
        <v>1502</v>
      </c>
      <c r="F52" s="45"/>
      <c r="G52" s="41" t="s">
        <v>1917</v>
      </c>
      <c r="H52" s="41" t="s">
        <v>1918</v>
      </c>
      <c r="I52" s="41" t="s">
        <v>1419</v>
      </c>
      <c r="J52" s="41" t="s">
        <v>1809</v>
      </c>
      <c r="K52" s="46">
        <v>39233</v>
      </c>
      <c r="L52" s="46">
        <v>43151</v>
      </c>
      <c r="M52" s="46">
        <v>42682</v>
      </c>
      <c r="N52" s="41">
        <v>7</v>
      </c>
      <c r="O52" s="156">
        <v>74463</v>
      </c>
      <c r="P52" s="48">
        <v>2795</v>
      </c>
      <c r="Q52" s="138">
        <v>4.5199999999999996</v>
      </c>
      <c r="R52" s="48">
        <v>30</v>
      </c>
      <c r="S52" s="47">
        <v>3.85</v>
      </c>
      <c r="T52" s="48">
        <v>64</v>
      </c>
      <c r="U52" s="138">
        <v>14.3</v>
      </c>
      <c r="V52" s="41">
        <v>63</v>
      </c>
      <c r="W52" s="138">
        <v>73.185000000000002</v>
      </c>
      <c r="X52" s="48">
        <v>80</v>
      </c>
      <c r="Y52" s="138">
        <v>131.9</v>
      </c>
    </row>
    <row r="53" spans="1:25" x14ac:dyDescent="0.2">
      <c r="A53" s="149" t="s">
        <v>63</v>
      </c>
      <c r="B53" s="41" t="s">
        <v>1803</v>
      </c>
      <c r="C53" s="41" t="s">
        <v>55</v>
      </c>
      <c r="D53" s="44" t="s">
        <v>1813</v>
      </c>
      <c r="E53" s="41" t="s">
        <v>1684</v>
      </c>
      <c r="F53" s="45" t="s">
        <v>1919</v>
      </c>
      <c r="G53" s="41" t="s">
        <v>1431</v>
      </c>
      <c r="H53" s="41" t="s">
        <v>1432</v>
      </c>
      <c r="I53" s="41" t="s">
        <v>1459</v>
      </c>
      <c r="J53" s="41" t="s">
        <v>1809</v>
      </c>
      <c r="K53" s="46">
        <v>39062</v>
      </c>
      <c r="L53" s="46">
        <v>43243</v>
      </c>
      <c r="M53" s="46">
        <v>42656</v>
      </c>
      <c r="N53" s="41">
        <v>8</v>
      </c>
      <c r="O53" s="156">
        <v>74357</v>
      </c>
      <c r="P53" s="48">
        <v>2975</v>
      </c>
      <c r="Q53" s="138">
        <v>3.67</v>
      </c>
      <c r="R53" s="48">
        <v>70</v>
      </c>
      <c r="S53" s="47">
        <v>3.44</v>
      </c>
      <c r="T53" s="48">
        <v>74</v>
      </c>
      <c r="U53" s="138">
        <v>12.59</v>
      </c>
      <c r="V53" s="41">
        <v>74</v>
      </c>
      <c r="W53" s="138">
        <v>270.64</v>
      </c>
      <c r="X53" s="48">
        <v>100</v>
      </c>
      <c r="Y53" s="138">
        <v>149.69999999999999</v>
      </c>
    </row>
    <row r="54" spans="1:25" x14ac:dyDescent="0.2">
      <c r="A54" s="42" t="s">
        <v>67</v>
      </c>
      <c r="B54" s="43" t="s">
        <v>1803</v>
      </c>
      <c r="C54" s="43" t="s">
        <v>55</v>
      </c>
      <c r="D54" s="44" t="s">
        <v>1847</v>
      </c>
      <c r="E54" s="41" t="s">
        <v>1920</v>
      </c>
      <c r="F54" s="45" t="s">
        <v>1921</v>
      </c>
      <c r="G54" s="41" t="s">
        <v>1882</v>
      </c>
      <c r="H54" s="41" t="s">
        <v>1883</v>
      </c>
      <c r="I54" s="41" t="s">
        <v>1922</v>
      </c>
      <c r="J54" s="41" t="s">
        <v>1809</v>
      </c>
      <c r="K54" s="46">
        <v>37730</v>
      </c>
      <c r="L54" s="46">
        <v>42131</v>
      </c>
      <c r="M54" s="46">
        <v>41630</v>
      </c>
      <c r="N54" s="41">
        <v>10</v>
      </c>
      <c r="O54" s="156">
        <v>73889</v>
      </c>
      <c r="P54" s="48">
        <v>3080</v>
      </c>
      <c r="Q54" s="138"/>
      <c r="R54" s="48"/>
      <c r="S54" s="47"/>
      <c r="T54" s="48"/>
      <c r="U54" s="138"/>
      <c r="V54" s="41"/>
      <c r="W54" s="138">
        <v>287.98</v>
      </c>
      <c r="X54" s="48">
        <v>100</v>
      </c>
      <c r="Y54" s="138">
        <v>14.5</v>
      </c>
    </row>
    <row r="55" spans="1:25" x14ac:dyDescent="0.2">
      <c r="A55" s="42" t="s">
        <v>67</v>
      </c>
      <c r="B55" s="43" t="s">
        <v>1803</v>
      </c>
      <c r="C55" s="43" t="s">
        <v>55</v>
      </c>
      <c r="D55" s="44" t="s">
        <v>1847</v>
      </c>
      <c r="E55" s="41" t="s">
        <v>1923</v>
      </c>
      <c r="F55" s="45" t="s">
        <v>1924</v>
      </c>
      <c r="G55" s="41" t="s">
        <v>1806</v>
      </c>
      <c r="H55" s="41" t="s">
        <v>1807</v>
      </c>
      <c r="I55" s="41" t="s">
        <v>1925</v>
      </c>
      <c r="J55" s="41" t="s">
        <v>1809</v>
      </c>
      <c r="K55" s="46">
        <v>37946</v>
      </c>
      <c r="L55" s="46">
        <v>42502</v>
      </c>
      <c r="M55" s="46">
        <v>42325</v>
      </c>
      <c r="N55" s="41">
        <v>10</v>
      </c>
      <c r="O55" s="156">
        <v>73654</v>
      </c>
      <c r="P55" s="48">
        <v>3219</v>
      </c>
      <c r="Q55" s="138"/>
      <c r="R55" s="48"/>
      <c r="S55" s="47"/>
      <c r="T55" s="48"/>
      <c r="U55" s="138"/>
      <c r="V55" s="41"/>
      <c r="W55" s="138">
        <v>144.41499999999999</v>
      </c>
      <c r="X55" s="48">
        <v>93</v>
      </c>
      <c r="Y55" s="138">
        <v>119.4</v>
      </c>
    </row>
    <row r="56" spans="1:25" x14ac:dyDescent="0.2">
      <c r="A56" s="149" t="s">
        <v>64</v>
      </c>
      <c r="B56" s="41" t="s">
        <v>1803</v>
      </c>
      <c r="C56" s="41" t="s">
        <v>55</v>
      </c>
      <c r="D56" s="44" t="s">
        <v>1804</v>
      </c>
      <c r="E56" s="41" t="s">
        <v>1926</v>
      </c>
      <c r="F56" s="45"/>
      <c r="G56" s="41" t="s">
        <v>1431</v>
      </c>
      <c r="H56" s="41" t="s">
        <v>1432</v>
      </c>
      <c r="I56" s="41" t="s">
        <v>1834</v>
      </c>
      <c r="J56" s="41" t="s">
        <v>1809</v>
      </c>
      <c r="K56" s="46">
        <v>39471</v>
      </c>
      <c r="L56" s="46">
        <v>43391</v>
      </c>
      <c r="M56" s="46">
        <v>42875</v>
      </c>
      <c r="N56" s="41">
        <v>7</v>
      </c>
      <c r="O56" s="156">
        <v>73612</v>
      </c>
      <c r="P56" s="48">
        <v>2707</v>
      </c>
      <c r="Q56" s="138">
        <v>3.89</v>
      </c>
      <c r="R56" s="48">
        <v>46</v>
      </c>
      <c r="S56" s="47">
        <v>3.4</v>
      </c>
      <c r="T56" s="48">
        <v>51</v>
      </c>
      <c r="U56" s="138">
        <v>12.96</v>
      </c>
      <c r="V56" s="41">
        <v>51</v>
      </c>
      <c r="W56" s="138">
        <v>80.069999999999993</v>
      </c>
      <c r="X56" s="48">
        <v>82</v>
      </c>
      <c r="Y56" s="138">
        <v>28.1</v>
      </c>
    </row>
    <row r="57" spans="1:25" x14ac:dyDescent="0.2">
      <c r="A57" s="149" t="s">
        <v>64</v>
      </c>
      <c r="B57" s="41" t="s">
        <v>1803</v>
      </c>
      <c r="C57" s="41" t="s">
        <v>55</v>
      </c>
      <c r="D57" s="44" t="s">
        <v>1804</v>
      </c>
      <c r="E57" s="41" t="s">
        <v>1927</v>
      </c>
      <c r="F57" s="45"/>
      <c r="G57" s="41" t="s">
        <v>1806</v>
      </c>
      <c r="H57" s="41" t="s">
        <v>1807</v>
      </c>
      <c r="I57" s="41" t="s">
        <v>1928</v>
      </c>
      <c r="J57" s="41" t="s">
        <v>1809</v>
      </c>
      <c r="K57" s="46">
        <v>37969</v>
      </c>
      <c r="L57" s="46">
        <v>42397</v>
      </c>
      <c r="M57" s="46">
        <v>41983</v>
      </c>
      <c r="N57" s="41">
        <v>9</v>
      </c>
      <c r="O57" s="156">
        <v>73586</v>
      </c>
      <c r="P57" s="48">
        <v>3232</v>
      </c>
      <c r="Q57" s="138">
        <v>4.5199999999999996</v>
      </c>
      <c r="R57" s="48">
        <v>76</v>
      </c>
      <c r="S57" s="47">
        <v>3.48</v>
      </c>
      <c r="T57" s="48">
        <v>80</v>
      </c>
      <c r="U57" s="138">
        <v>13.51</v>
      </c>
      <c r="V57" s="41">
        <v>80</v>
      </c>
      <c r="W57" s="138">
        <v>111.35</v>
      </c>
      <c r="X57" s="48">
        <v>88</v>
      </c>
      <c r="Y57" s="138">
        <v>239.3</v>
      </c>
    </row>
    <row r="58" spans="1:25" x14ac:dyDescent="0.2">
      <c r="A58" s="149" t="s">
        <v>64</v>
      </c>
      <c r="B58" s="41" t="s">
        <v>1803</v>
      </c>
      <c r="C58" s="41" t="s">
        <v>55</v>
      </c>
      <c r="D58" s="44" t="s">
        <v>1804</v>
      </c>
      <c r="E58" s="41" t="s">
        <v>1929</v>
      </c>
      <c r="F58" s="45"/>
      <c r="G58" s="41" t="s">
        <v>1402</v>
      </c>
      <c r="H58" s="41" t="s">
        <v>1403</v>
      </c>
      <c r="I58" s="41" t="s">
        <v>1930</v>
      </c>
      <c r="J58" s="41" t="s">
        <v>1809</v>
      </c>
      <c r="K58" s="46">
        <v>39476</v>
      </c>
      <c r="L58" s="46">
        <v>43838</v>
      </c>
      <c r="M58" s="46">
        <v>43393</v>
      </c>
      <c r="N58" s="41">
        <v>9</v>
      </c>
      <c r="O58" s="156">
        <v>73487</v>
      </c>
      <c r="P58" s="48">
        <v>3099</v>
      </c>
      <c r="Q58" s="138">
        <v>5.37</v>
      </c>
      <c r="R58" s="48">
        <v>40</v>
      </c>
      <c r="S58" s="47">
        <v>3.79</v>
      </c>
      <c r="T58" s="48">
        <v>76</v>
      </c>
      <c r="U58" s="138">
        <v>14.72</v>
      </c>
      <c r="V58" s="41">
        <v>76</v>
      </c>
      <c r="W58" s="138">
        <v>-53.72</v>
      </c>
      <c r="X58" s="48">
        <v>31</v>
      </c>
      <c r="Y58" s="138">
        <v>169.3</v>
      </c>
    </row>
    <row r="59" spans="1:25" x14ac:dyDescent="0.2">
      <c r="A59" s="149" t="s">
        <v>64</v>
      </c>
      <c r="B59" s="41" t="s">
        <v>1803</v>
      </c>
      <c r="C59" s="41" t="s">
        <v>55</v>
      </c>
      <c r="D59" s="44" t="s">
        <v>1804</v>
      </c>
      <c r="E59" s="41" t="s">
        <v>1931</v>
      </c>
      <c r="F59" s="45"/>
      <c r="G59" s="41" t="s">
        <v>1396</v>
      </c>
      <c r="H59" s="41" t="s">
        <v>1397</v>
      </c>
      <c r="I59" s="41" t="s">
        <v>1932</v>
      </c>
      <c r="J59" s="41" t="s">
        <v>1809</v>
      </c>
      <c r="K59" s="46">
        <v>39760</v>
      </c>
      <c r="L59" s="46">
        <v>43908</v>
      </c>
      <c r="M59" s="46">
        <v>43719</v>
      </c>
      <c r="N59" s="41">
        <v>9</v>
      </c>
      <c r="O59" s="156">
        <v>73290</v>
      </c>
      <c r="P59" s="48">
        <v>2880</v>
      </c>
      <c r="Q59" s="138">
        <v>3.75</v>
      </c>
      <c r="R59" s="48">
        <v>68</v>
      </c>
      <c r="S59" s="47">
        <v>3.11</v>
      </c>
      <c r="T59" s="48">
        <v>68</v>
      </c>
      <c r="U59" s="138">
        <v>12.29</v>
      </c>
      <c r="V59" s="41">
        <v>68</v>
      </c>
      <c r="W59" s="138">
        <v>190.14500000000001</v>
      </c>
      <c r="X59" s="48">
        <v>97</v>
      </c>
      <c r="Y59" s="138">
        <v>-61.2</v>
      </c>
    </row>
    <row r="60" spans="1:25" x14ac:dyDescent="0.2">
      <c r="A60" s="149" t="s">
        <v>67</v>
      </c>
      <c r="B60" s="41" t="s">
        <v>1803</v>
      </c>
      <c r="C60" s="41" t="s">
        <v>55</v>
      </c>
      <c r="D60" s="44" t="s">
        <v>1933</v>
      </c>
      <c r="E60" s="41" t="s">
        <v>1934</v>
      </c>
      <c r="F60" s="45" t="s">
        <v>1935</v>
      </c>
      <c r="G60" s="41" t="s">
        <v>1936</v>
      </c>
      <c r="H60" s="41"/>
      <c r="I60" s="41" t="s">
        <v>659</v>
      </c>
      <c r="J60" s="41" t="s">
        <v>1809</v>
      </c>
      <c r="K60" s="46">
        <v>37895</v>
      </c>
      <c r="L60" s="46">
        <v>43227</v>
      </c>
      <c r="M60" s="46">
        <v>42849</v>
      </c>
      <c r="N60" s="41">
        <v>11</v>
      </c>
      <c r="O60" s="156">
        <v>72908</v>
      </c>
      <c r="P60" s="48">
        <v>3930</v>
      </c>
      <c r="Q60" s="138">
        <v>3.73</v>
      </c>
      <c r="R60" s="48">
        <v>31</v>
      </c>
      <c r="S60" s="47">
        <v>3.37</v>
      </c>
      <c r="T60" s="48">
        <v>31</v>
      </c>
      <c r="U60" s="138">
        <v>12.35</v>
      </c>
      <c r="V60" s="41">
        <v>31</v>
      </c>
      <c r="W60" s="138">
        <v>8.5</v>
      </c>
      <c r="X60" s="48">
        <v>58</v>
      </c>
      <c r="Y60" s="138">
        <v>-107.7</v>
      </c>
    </row>
    <row r="61" spans="1:25" x14ac:dyDescent="0.2">
      <c r="A61" s="42" t="s">
        <v>66</v>
      </c>
      <c r="B61" s="43" t="s">
        <v>1803</v>
      </c>
      <c r="C61" s="43" t="s">
        <v>722</v>
      </c>
      <c r="D61" s="44" t="s">
        <v>1937</v>
      </c>
      <c r="E61" s="41" t="s">
        <v>1938</v>
      </c>
      <c r="F61" s="45" t="s">
        <v>1939</v>
      </c>
      <c r="G61" s="41" t="s">
        <v>1940</v>
      </c>
      <c r="H61" s="41" t="s">
        <v>1941</v>
      </c>
      <c r="I61" s="41" t="s">
        <v>1942</v>
      </c>
      <c r="J61" s="41" t="s">
        <v>1809</v>
      </c>
      <c r="K61" s="46">
        <v>36177</v>
      </c>
      <c r="L61" s="46">
        <v>41395</v>
      </c>
      <c r="M61" s="46">
        <v>41061</v>
      </c>
      <c r="N61" s="41">
        <v>9</v>
      </c>
      <c r="O61" s="156">
        <v>72591</v>
      </c>
      <c r="P61" s="48">
        <v>3057</v>
      </c>
      <c r="Q61" s="138"/>
      <c r="R61" s="48"/>
      <c r="S61" s="47"/>
      <c r="T61" s="48"/>
      <c r="U61" s="138"/>
      <c r="V61" s="41"/>
      <c r="W61" s="138">
        <v>175.78</v>
      </c>
      <c r="X61" s="48">
        <v>96</v>
      </c>
      <c r="Y61" s="138"/>
    </row>
    <row r="62" spans="1:25" x14ac:dyDescent="0.2">
      <c r="A62" s="42" t="s">
        <v>67</v>
      </c>
      <c r="B62" s="43" t="s">
        <v>1803</v>
      </c>
      <c r="C62" s="43" t="s">
        <v>55</v>
      </c>
      <c r="D62" s="44" t="s">
        <v>1847</v>
      </c>
      <c r="E62" s="41" t="s">
        <v>1943</v>
      </c>
      <c r="F62" s="45" t="s">
        <v>1944</v>
      </c>
      <c r="G62" s="41" t="s">
        <v>1890</v>
      </c>
      <c r="H62" s="41" t="s">
        <v>1891</v>
      </c>
      <c r="I62" s="41" t="s">
        <v>1945</v>
      </c>
      <c r="J62" s="41" t="s">
        <v>1809</v>
      </c>
      <c r="K62" s="46">
        <v>39012</v>
      </c>
      <c r="L62" s="46">
        <v>43381</v>
      </c>
      <c r="M62" s="46">
        <v>43102</v>
      </c>
      <c r="N62" s="41">
        <v>10</v>
      </c>
      <c r="O62" s="156">
        <v>72497</v>
      </c>
      <c r="P62" s="48">
        <v>3103</v>
      </c>
      <c r="Q62" s="138"/>
      <c r="R62" s="48"/>
      <c r="S62" s="47"/>
      <c r="T62" s="48"/>
      <c r="U62" s="138"/>
      <c r="V62" s="41"/>
      <c r="W62" s="138">
        <v>94.69</v>
      </c>
      <c r="X62" s="48">
        <v>85</v>
      </c>
      <c r="Y62" s="138">
        <v>51.8</v>
      </c>
    </row>
    <row r="63" spans="1:25" x14ac:dyDescent="0.2">
      <c r="A63" s="42" t="s">
        <v>64</v>
      </c>
      <c r="B63" s="43" t="s">
        <v>1946</v>
      </c>
      <c r="C63" s="43" t="s">
        <v>16</v>
      </c>
      <c r="D63" s="44" t="s">
        <v>1947</v>
      </c>
      <c r="E63" s="41" t="s">
        <v>1948</v>
      </c>
      <c r="F63" s="45" t="s">
        <v>1949</v>
      </c>
      <c r="G63" s="41" t="s">
        <v>1950</v>
      </c>
      <c r="H63" s="41" t="s">
        <v>1951</v>
      </c>
      <c r="I63" s="41" t="s">
        <v>1952</v>
      </c>
      <c r="J63" s="41" t="s">
        <v>1809</v>
      </c>
      <c r="K63" s="46">
        <v>35870</v>
      </c>
      <c r="L63" s="46">
        <v>42141</v>
      </c>
      <c r="M63" s="46">
        <v>41725</v>
      </c>
      <c r="N63" s="41">
        <v>12</v>
      </c>
      <c r="O63" s="156">
        <v>122550</v>
      </c>
      <c r="P63" s="48">
        <v>4691</v>
      </c>
      <c r="Q63" s="138">
        <v>2.96</v>
      </c>
      <c r="R63" s="48">
        <v>10</v>
      </c>
      <c r="S63" s="47">
        <v>2.91</v>
      </c>
      <c r="T63" s="48">
        <v>11</v>
      </c>
      <c r="U63" s="138">
        <v>11.25</v>
      </c>
      <c r="V63" s="41">
        <v>11</v>
      </c>
      <c r="W63" s="138">
        <v>498.7</v>
      </c>
      <c r="X63" s="48">
        <v>100</v>
      </c>
      <c r="Y63" s="138">
        <v>-4</v>
      </c>
    </row>
    <row r="64" spans="1:25" x14ac:dyDescent="0.2">
      <c r="A64" s="42" t="s">
        <v>67</v>
      </c>
      <c r="B64" s="43" t="s">
        <v>1946</v>
      </c>
      <c r="C64" s="43" t="s">
        <v>16</v>
      </c>
      <c r="D64" s="44" t="s">
        <v>1953</v>
      </c>
      <c r="E64" s="41" t="s">
        <v>934</v>
      </c>
      <c r="F64" s="45" t="s">
        <v>1954</v>
      </c>
      <c r="G64" s="41" t="s">
        <v>1955</v>
      </c>
      <c r="H64" s="41" t="s">
        <v>1956</v>
      </c>
      <c r="I64" s="41" t="s">
        <v>1834</v>
      </c>
      <c r="J64" s="41" t="s">
        <v>1809</v>
      </c>
      <c r="K64" s="46">
        <v>31667</v>
      </c>
      <c r="L64" s="46">
        <v>36976</v>
      </c>
      <c r="M64" s="46">
        <v>36668</v>
      </c>
      <c r="N64" s="41">
        <v>10</v>
      </c>
      <c r="O64" s="156">
        <v>121524</v>
      </c>
      <c r="P64" s="48">
        <v>3550</v>
      </c>
      <c r="Q64" s="138">
        <v>2.73</v>
      </c>
      <c r="R64" s="48">
        <v>10</v>
      </c>
      <c r="S64" s="47"/>
      <c r="T64" s="48"/>
      <c r="U64" s="138">
        <v>10.45</v>
      </c>
      <c r="V64" s="41">
        <v>10</v>
      </c>
      <c r="W64" s="138">
        <v>953.8</v>
      </c>
      <c r="X64" s="48">
        <v>100</v>
      </c>
      <c r="Y64" s="138">
        <v>74.3</v>
      </c>
    </row>
    <row r="65" spans="1:25" x14ac:dyDescent="0.2">
      <c r="A65" s="42" t="s">
        <v>64</v>
      </c>
      <c r="B65" s="43" t="s">
        <v>1946</v>
      </c>
      <c r="C65" s="43" t="s">
        <v>16</v>
      </c>
      <c r="D65" s="44" t="s">
        <v>1947</v>
      </c>
      <c r="E65" s="41" t="s">
        <v>1957</v>
      </c>
      <c r="F65" s="45" t="s">
        <v>1958</v>
      </c>
      <c r="G65" s="41" t="s">
        <v>1959</v>
      </c>
      <c r="H65" s="41" t="s">
        <v>1960</v>
      </c>
      <c r="I65" s="41" t="s">
        <v>1961</v>
      </c>
      <c r="J65" s="41" t="s">
        <v>1809</v>
      </c>
      <c r="K65" s="46">
        <v>36628</v>
      </c>
      <c r="L65" s="46">
        <v>42000</v>
      </c>
      <c r="M65" s="46">
        <v>41589</v>
      </c>
      <c r="N65" s="41">
        <v>10</v>
      </c>
      <c r="O65" s="156">
        <v>115031</v>
      </c>
      <c r="P65" s="48">
        <v>4043</v>
      </c>
      <c r="Q65" s="138">
        <v>3.31</v>
      </c>
      <c r="R65" s="48">
        <v>7</v>
      </c>
      <c r="S65" s="47">
        <v>3.1</v>
      </c>
      <c r="T65" s="48">
        <v>7</v>
      </c>
      <c r="U65" s="138">
        <v>11.67</v>
      </c>
      <c r="V65" s="41">
        <v>7</v>
      </c>
      <c r="W65" s="138">
        <v>314.60000000000002</v>
      </c>
      <c r="X65" s="48">
        <v>96</v>
      </c>
      <c r="Y65" s="138">
        <v>178.5</v>
      </c>
    </row>
    <row r="66" spans="1:25" x14ac:dyDescent="0.2">
      <c r="A66" s="42" t="s">
        <v>66</v>
      </c>
      <c r="B66" s="43" t="s">
        <v>1946</v>
      </c>
      <c r="C66" s="43" t="s">
        <v>16</v>
      </c>
      <c r="D66" s="44" t="s">
        <v>1962</v>
      </c>
      <c r="E66" s="41" t="s">
        <v>1900</v>
      </c>
      <c r="F66" s="45" t="s">
        <v>1963</v>
      </c>
      <c r="G66" s="41" t="s">
        <v>1964</v>
      </c>
      <c r="H66" s="41" t="s">
        <v>1965</v>
      </c>
      <c r="I66" s="41" t="s">
        <v>1822</v>
      </c>
      <c r="J66" s="41" t="s">
        <v>1809</v>
      </c>
      <c r="K66" s="46">
        <v>36354</v>
      </c>
      <c r="L66" s="46">
        <v>41319</v>
      </c>
      <c r="M66" s="46">
        <v>40175</v>
      </c>
      <c r="N66" s="41">
        <v>9</v>
      </c>
      <c r="O66" s="156">
        <v>114599</v>
      </c>
      <c r="P66" s="48">
        <v>3563</v>
      </c>
      <c r="Q66" s="138">
        <v>2.85</v>
      </c>
      <c r="R66" s="48">
        <v>78</v>
      </c>
      <c r="S66" s="47">
        <v>2.88</v>
      </c>
      <c r="T66" s="48">
        <v>78</v>
      </c>
      <c r="U66" s="138">
        <v>11.26</v>
      </c>
      <c r="V66" s="41">
        <v>78</v>
      </c>
      <c r="W66" s="138">
        <v>358.9</v>
      </c>
      <c r="X66" s="48">
        <v>98</v>
      </c>
      <c r="Y66" s="138">
        <v>129.6</v>
      </c>
    </row>
    <row r="67" spans="1:25" x14ac:dyDescent="0.2">
      <c r="A67" s="149" t="s">
        <v>64</v>
      </c>
      <c r="B67" s="41" t="s">
        <v>1946</v>
      </c>
      <c r="C67" s="41" t="s">
        <v>16</v>
      </c>
      <c r="D67" s="44" t="s">
        <v>416</v>
      </c>
      <c r="E67" s="41" t="s">
        <v>1724</v>
      </c>
      <c r="F67" s="45" t="s">
        <v>1966</v>
      </c>
      <c r="G67" s="41" t="s">
        <v>1967</v>
      </c>
      <c r="H67" s="41" t="s">
        <v>1968</v>
      </c>
      <c r="I67" s="41" t="s">
        <v>1969</v>
      </c>
      <c r="J67" s="41" t="s">
        <v>1809</v>
      </c>
      <c r="K67" s="46">
        <v>38734</v>
      </c>
      <c r="L67" s="46">
        <v>43942</v>
      </c>
      <c r="M67" s="46">
        <v>43600</v>
      </c>
      <c r="N67" s="41">
        <v>11</v>
      </c>
      <c r="O67" s="156">
        <v>112109</v>
      </c>
      <c r="P67" s="48">
        <v>3839</v>
      </c>
      <c r="Q67" s="138">
        <v>2.99</v>
      </c>
      <c r="R67" s="48">
        <v>36</v>
      </c>
      <c r="S67" s="47">
        <v>3.08</v>
      </c>
      <c r="T67" s="48">
        <v>37</v>
      </c>
      <c r="U67" s="138">
        <v>11.45</v>
      </c>
      <c r="V67" s="41">
        <v>37</v>
      </c>
      <c r="W67" s="138">
        <v>285.10000000000002</v>
      </c>
      <c r="X67" s="48">
        <v>94</v>
      </c>
      <c r="Y67" s="138">
        <v>155.6</v>
      </c>
    </row>
    <row r="68" spans="1:25" x14ac:dyDescent="0.2">
      <c r="A68" s="42" t="s">
        <v>66</v>
      </c>
      <c r="B68" s="43" t="s">
        <v>1946</v>
      </c>
      <c r="C68" s="43" t="s">
        <v>16</v>
      </c>
      <c r="D68" s="44" t="s">
        <v>1962</v>
      </c>
      <c r="E68" s="41" t="s">
        <v>1970</v>
      </c>
      <c r="F68" s="45" t="s">
        <v>1971</v>
      </c>
      <c r="G68" s="41" t="s">
        <v>1972</v>
      </c>
      <c r="H68" s="41" t="s">
        <v>1973</v>
      </c>
      <c r="I68" s="41" t="s">
        <v>496</v>
      </c>
      <c r="J68" s="41" t="s">
        <v>1809</v>
      </c>
      <c r="K68" s="46">
        <v>39026</v>
      </c>
      <c r="L68" s="46">
        <v>44088</v>
      </c>
      <c r="M68" s="46">
        <v>43535</v>
      </c>
      <c r="N68" s="41">
        <v>9</v>
      </c>
      <c r="O68" s="156">
        <v>111210</v>
      </c>
      <c r="P68" s="48">
        <v>3796</v>
      </c>
      <c r="Q68" s="138">
        <v>3.15</v>
      </c>
      <c r="R68" s="48">
        <v>63</v>
      </c>
      <c r="S68" s="47">
        <v>3.37</v>
      </c>
      <c r="T68" s="48">
        <v>63</v>
      </c>
      <c r="U68" s="138">
        <v>11.94</v>
      </c>
      <c r="V68" s="41">
        <v>63</v>
      </c>
      <c r="W68" s="138">
        <v>38.6</v>
      </c>
      <c r="X68" s="48">
        <v>59</v>
      </c>
      <c r="Y68" s="138">
        <v>-151.30000000000001</v>
      </c>
    </row>
    <row r="69" spans="1:25" x14ac:dyDescent="0.2">
      <c r="A69" s="149" t="s">
        <v>67</v>
      </c>
      <c r="B69" s="41" t="s">
        <v>1946</v>
      </c>
      <c r="C69" s="41" t="s">
        <v>16</v>
      </c>
      <c r="D69" s="44" t="s">
        <v>520</v>
      </c>
      <c r="E69" s="41" t="s">
        <v>1974</v>
      </c>
      <c r="F69" s="45" t="s">
        <v>1975</v>
      </c>
      <c r="G69" s="41" t="s">
        <v>1976</v>
      </c>
      <c r="H69" s="41" t="s">
        <v>1977</v>
      </c>
      <c r="I69" s="41" t="s">
        <v>1978</v>
      </c>
      <c r="J69" s="41" t="s">
        <v>1809</v>
      </c>
      <c r="K69" s="46">
        <v>34819</v>
      </c>
      <c r="L69" s="46">
        <v>39698</v>
      </c>
      <c r="M69" s="46">
        <v>38763</v>
      </c>
      <c r="N69" s="41">
        <v>7</v>
      </c>
      <c r="O69" s="156">
        <v>105396</v>
      </c>
      <c r="P69" s="48">
        <v>3580</v>
      </c>
      <c r="Q69" s="138"/>
      <c r="R69" s="48"/>
      <c r="S69" s="47"/>
      <c r="T69" s="48"/>
      <c r="U69" s="138"/>
      <c r="V69" s="41"/>
      <c r="W69" s="138">
        <v>489.2</v>
      </c>
      <c r="X69" s="48">
        <v>100</v>
      </c>
      <c r="Y69" s="138">
        <v>-54.7</v>
      </c>
    </row>
    <row r="70" spans="1:25" x14ac:dyDescent="0.2">
      <c r="A70" s="149" t="s">
        <v>66</v>
      </c>
      <c r="B70" s="41" t="s">
        <v>1946</v>
      </c>
      <c r="C70" s="41" t="s">
        <v>16</v>
      </c>
      <c r="D70" s="44" t="s">
        <v>1962</v>
      </c>
      <c r="E70" s="41" t="s">
        <v>1979</v>
      </c>
      <c r="F70" s="45" t="s">
        <v>1980</v>
      </c>
      <c r="G70" s="41" t="s">
        <v>1981</v>
      </c>
      <c r="H70" s="41" t="s">
        <v>1982</v>
      </c>
      <c r="I70" s="41" t="s">
        <v>205</v>
      </c>
      <c r="J70" s="41" t="s">
        <v>1809</v>
      </c>
      <c r="K70" s="46">
        <v>36658</v>
      </c>
      <c r="L70" s="46">
        <v>41254</v>
      </c>
      <c r="M70" s="46">
        <v>41034</v>
      </c>
      <c r="N70" s="41">
        <v>10</v>
      </c>
      <c r="O70" s="156">
        <v>104802</v>
      </c>
      <c r="P70" s="48">
        <v>3197</v>
      </c>
      <c r="Q70" s="138">
        <v>2.9</v>
      </c>
      <c r="R70" s="48">
        <v>90</v>
      </c>
      <c r="S70" s="47">
        <v>2.87</v>
      </c>
      <c r="T70" s="48">
        <v>92</v>
      </c>
      <c r="U70" s="138">
        <v>10.94</v>
      </c>
      <c r="V70" s="41">
        <v>92</v>
      </c>
      <c r="W70" s="138">
        <v>505.9</v>
      </c>
      <c r="X70" s="48">
        <v>100</v>
      </c>
      <c r="Y70" s="138">
        <v>119.1</v>
      </c>
    </row>
    <row r="71" spans="1:25" x14ac:dyDescent="0.2">
      <c r="A71" s="149" t="s">
        <v>67</v>
      </c>
      <c r="B71" s="41" t="s">
        <v>1946</v>
      </c>
      <c r="C71" s="41" t="s">
        <v>16</v>
      </c>
      <c r="D71" s="44" t="s">
        <v>823</v>
      </c>
      <c r="E71" s="41" t="s">
        <v>782</v>
      </c>
      <c r="F71" s="45"/>
      <c r="G71" s="41" t="s">
        <v>1983</v>
      </c>
      <c r="H71" s="41" t="s">
        <v>1984</v>
      </c>
      <c r="I71" s="41" t="s">
        <v>1858</v>
      </c>
      <c r="J71" s="41" t="s">
        <v>1809</v>
      </c>
      <c r="K71" s="46">
        <v>36677</v>
      </c>
      <c r="L71" s="46">
        <v>41100</v>
      </c>
      <c r="M71" s="46">
        <v>41050</v>
      </c>
      <c r="N71" s="41">
        <v>11</v>
      </c>
      <c r="O71" s="156">
        <v>103772</v>
      </c>
      <c r="P71" s="48">
        <v>3090</v>
      </c>
      <c r="Q71" s="138"/>
      <c r="R71" s="48"/>
      <c r="S71" s="47"/>
      <c r="T71" s="48"/>
      <c r="U71" s="138"/>
      <c r="V71" s="41"/>
      <c r="W71" s="138">
        <v>419.2</v>
      </c>
      <c r="X71" s="48">
        <v>99</v>
      </c>
      <c r="Y71" s="138">
        <v>22.5</v>
      </c>
    </row>
    <row r="72" spans="1:25" x14ac:dyDescent="0.2">
      <c r="A72" s="149" t="s">
        <v>64</v>
      </c>
      <c r="B72" s="41" t="s">
        <v>1946</v>
      </c>
      <c r="C72" s="41" t="s">
        <v>16</v>
      </c>
      <c r="D72" s="44" t="s">
        <v>416</v>
      </c>
      <c r="E72" s="41" t="s">
        <v>1985</v>
      </c>
      <c r="F72" s="45" t="s">
        <v>1986</v>
      </c>
      <c r="G72" s="41" t="s">
        <v>1987</v>
      </c>
      <c r="H72" s="41" t="s">
        <v>1988</v>
      </c>
      <c r="I72" s="41" t="s">
        <v>1989</v>
      </c>
      <c r="J72" s="41" t="s">
        <v>1809</v>
      </c>
      <c r="K72" s="46">
        <v>33245</v>
      </c>
      <c r="L72" s="46">
        <v>38031</v>
      </c>
      <c r="M72" s="46">
        <v>37733</v>
      </c>
      <c r="N72" s="41">
        <v>10</v>
      </c>
      <c r="O72" s="156">
        <v>103491</v>
      </c>
      <c r="P72" s="48">
        <v>3283</v>
      </c>
      <c r="Q72" s="138">
        <v>3.5</v>
      </c>
      <c r="R72" s="48">
        <v>62</v>
      </c>
      <c r="S72" s="47">
        <v>2.97</v>
      </c>
      <c r="T72" s="48">
        <v>42</v>
      </c>
      <c r="U72" s="138">
        <v>11.94</v>
      </c>
      <c r="V72" s="41">
        <v>54</v>
      </c>
      <c r="W72" s="138">
        <v>323</v>
      </c>
      <c r="X72" s="48">
        <v>96</v>
      </c>
      <c r="Y72" s="138">
        <v>287</v>
      </c>
    </row>
    <row r="73" spans="1:25" x14ac:dyDescent="0.2">
      <c r="A73" s="149" t="s">
        <v>64</v>
      </c>
      <c r="B73" s="41" t="s">
        <v>1946</v>
      </c>
      <c r="C73" s="41" t="s">
        <v>16</v>
      </c>
      <c r="D73" s="44" t="s">
        <v>416</v>
      </c>
      <c r="E73" s="41" t="s">
        <v>1990</v>
      </c>
      <c r="F73" s="45" t="s">
        <v>1991</v>
      </c>
      <c r="G73" s="41" t="s">
        <v>1992</v>
      </c>
      <c r="H73" s="41" t="s">
        <v>1993</v>
      </c>
      <c r="I73" s="41" t="s">
        <v>1354</v>
      </c>
      <c r="J73" s="41" t="s">
        <v>1809</v>
      </c>
      <c r="K73" s="46">
        <v>35920</v>
      </c>
      <c r="L73" s="46">
        <v>40393</v>
      </c>
      <c r="M73" s="46">
        <v>39803</v>
      </c>
      <c r="N73" s="41">
        <v>8</v>
      </c>
      <c r="O73" s="156">
        <v>103418</v>
      </c>
      <c r="P73" s="48">
        <v>3323</v>
      </c>
      <c r="Q73" s="138">
        <v>2.85</v>
      </c>
      <c r="R73" s="48">
        <v>74</v>
      </c>
      <c r="S73" s="47">
        <v>2.89</v>
      </c>
      <c r="T73" s="48">
        <v>75</v>
      </c>
      <c r="U73" s="138">
        <v>11.17</v>
      </c>
      <c r="V73" s="41">
        <v>75</v>
      </c>
      <c r="W73" s="138">
        <v>332.5</v>
      </c>
      <c r="X73" s="48">
        <v>97</v>
      </c>
      <c r="Y73" s="138">
        <v>128</v>
      </c>
    </row>
    <row r="74" spans="1:25" x14ac:dyDescent="0.2">
      <c r="A74" s="149" t="s">
        <v>64</v>
      </c>
      <c r="B74" s="41" t="s">
        <v>1946</v>
      </c>
      <c r="C74" s="41" t="s">
        <v>16</v>
      </c>
      <c r="D74" s="44" t="s">
        <v>416</v>
      </c>
      <c r="E74" s="41" t="s">
        <v>1994</v>
      </c>
      <c r="F74" s="45" t="s">
        <v>1995</v>
      </c>
      <c r="G74" s="41" t="s">
        <v>1996</v>
      </c>
      <c r="H74" s="41" t="s">
        <v>1997</v>
      </c>
      <c r="I74" s="41" t="s">
        <v>1998</v>
      </c>
      <c r="J74" s="41" t="s">
        <v>1809</v>
      </c>
      <c r="K74" s="46">
        <v>34716</v>
      </c>
      <c r="L74" s="46">
        <v>38862</v>
      </c>
      <c r="M74" s="46">
        <v>38506</v>
      </c>
      <c r="N74" s="41">
        <v>9</v>
      </c>
      <c r="O74" s="156">
        <v>103072</v>
      </c>
      <c r="P74" s="48">
        <v>2958</v>
      </c>
      <c r="Q74" s="138">
        <v>2.4700000000000002</v>
      </c>
      <c r="R74" s="48">
        <v>62</v>
      </c>
      <c r="S74" s="47">
        <v>2.84</v>
      </c>
      <c r="T74" s="48">
        <v>62</v>
      </c>
      <c r="U74" s="138">
        <v>10.73</v>
      </c>
      <c r="V74" s="41">
        <v>62</v>
      </c>
      <c r="W74" s="138">
        <v>344.3</v>
      </c>
      <c r="X74" s="48">
        <v>97</v>
      </c>
      <c r="Y74" s="138">
        <v>-12.5</v>
      </c>
    </row>
    <row r="75" spans="1:25" x14ac:dyDescent="0.2">
      <c r="A75" s="149" t="s">
        <v>66</v>
      </c>
      <c r="B75" s="41" t="s">
        <v>1946</v>
      </c>
      <c r="C75" s="41" t="s">
        <v>16</v>
      </c>
      <c r="D75" s="44" t="s">
        <v>1962</v>
      </c>
      <c r="E75" s="41" t="s">
        <v>1999</v>
      </c>
      <c r="F75" s="45" t="s">
        <v>2000</v>
      </c>
      <c r="G75" s="41" t="s">
        <v>2001</v>
      </c>
      <c r="H75" s="41" t="s">
        <v>2002</v>
      </c>
      <c r="I75" s="41" t="s">
        <v>629</v>
      </c>
      <c r="J75" s="41" t="s">
        <v>1809</v>
      </c>
      <c r="K75" s="46">
        <v>33916</v>
      </c>
      <c r="L75" s="46">
        <v>38838</v>
      </c>
      <c r="M75" s="46">
        <v>38219</v>
      </c>
      <c r="N75" s="41">
        <v>9</v>
      </c>
      <c r="O75" s="156">
        <v>100876</v>
      </c>
      <c r="P75" s="48">
        <v>3436</v>
      </c>
      <c r="Q75" s="138">
        <v>3.53</v>
      </c>
      <c r="R75" s="48">
        <v>77</v>
      </c>
      <c r="S75" s="47">
        <v>3.03</v>
      </c>
      <c r="T75" s="48">
        <v>60</v>
      </c>
      <c r="U75" s="138">
        <v>12</v>
      </c>
      <c r="V75" s="41">
        <v>77</v>
      </c>
      <c r="W75" s="138">
        <v>312.39999999999998</v>
      </c>
      <c r="X75" s="48">
        <v>96</v>
      </c>
      <c r="Y75" s="138">
        <v>86.8</v>
      </c>
    </row>
    <row r="76" spans="1:25" x14ac:dyDescent="0.2">
      <c r="A76" s="149" t="s">
        <v>64</v>
      </c>
      <c r="B76" s="41" t="s">
        <v>1946</v>
      </c>
      <c r="C76" s="41" t="s">
        <v>16</v>
      </c>
      <c r="D76" s="44" t="s">
        <v>416</v>
      </c>
      <c r="E76" s="41" t="s">
        <v>2003</v>
      </c>
      <c r="F76" s="45" t="s">
        <v>2004</v>
      </c>
      <c r="G76" s="41" t="s">
        <v>2005</v>
      </c>
      <c r="H76" s="41" t="s">
        <v>2006</v>
      </c>
      <c r="I76" s="41" t="s">
        <v>2007</v>
      </c>
      <c r="J76" s="41" t="s">
        <v>1809</v>
      </c>
      <c r="K76" s="46">
        <v>35617</v>
      </c>
      <c r="L76" s="46">
        <v>40066</v>
      </c>
      <c r="M76" s="46">
        <v>39790</v>
      </c>
      <c r="N76" s="41">
        <v>10</v>
      </c>
      <c r="O76" s="156">
        <v>99731</v>
      </c>
      <c r="P76" s="48">
        <v>3182</v>
      </c>
      <c r="Q76" s="138">
        <v>2.66</v>
      </c>
      <c r="R76" s="48">
        <v>83</v>
      </c>
      <c r="S76" s="47">
        <v>3.14</v>
      </c>
      <c r="T76" s="48">
        <v>84</v>
      </c>
      <c r="U76" s="138">
        <v>11.25</v>
      </c>
      <c r="V76" s="41">
        <v>84</v>
      </c>
      <c r="W76" s="138">
        <v>115.2</v>
      </c>
      <c r="X76" s="48">
        <v>75</v>
      </c>
      <c r="Y76" s="138">
        <v>-18.8</v>
      </c>
    </row>
    <row r="77" spans="1:25" x14ac:dyDescent="0.2">
      <c r="A77" s="42" t="s">
        <v>66</v>
      </c>
      <c r="B77" s="43" t="s">
        <v>1946</v>
      </c>
      <c r="C77" s="43" t="s">
        <v>16</v>
      </c>
      <c r="D77" s="44" t="s">
        <v>1962</v>
      </c>
      <c r="E77" s="41" t="s">
        <v>1742</v>
      </c>
      <c r="F77" s="45" t="s">
        <v>2008</v>
      </c>
      <c r="G77" s="41" t="s">
        <v>1964</v>
      </c>
      <c r="H77" s="41" t="s">
        <v>1965</v>
      </c>
      <c r="I77" s="41" t="s">
        <v>1999</v>
      </c>
      <c r="J77" s="41" t="s">
        <v>1809</v>
      </c>
      <c r="K77" s="46">
        <v>36410</v>
      </c>
      <c r="L77" s="46">
        <v>40914</v>
      </c>
      <c r="M77" s="46">
        <v>40505</v>
      </c>
      <c r="N77" s="41">
        <v>9</v>
      </c>
      <c r="O77" s="156">
        <v>99436</v>
      </c>
      <c r="P77" s="48">
        <v>3213</v>
      </c>
      <c r="Q77" s="138">
        <v>3.16</v>
      </c>
      <c r="R77" s="48">
        <v>88</v>
      </c>
      <c r="S77" s="47">
        <v>3.1</v>
      </c>
      <c r="T77" s="48">
        <v>88</v>
      </c>
      <c r="U77" s="138">
        <v>11.9</v>
      </c>
      <c r="V77" s="41">
        <v>88</v>
      </c>
      <c r="W77" s="138">
        <v>214.3</v>
      </c>
      <c r="X77" s="48">
        <v>89</v>
      </c>
      <c r="Y77" s="138">
        <v>139.5</v>
      </c>
    </row>
    <row r="78" spans="1:25" x14ac:dyDescent="0.2">
      <c r="A78" s="149" t="s">
        <v>66</v>
      </c>
      <c r="B78" s="41" t="s">
        <v>1946</v>
      </c>
      <c r="C78" s="41" t="s">
        <v>16</v>
      </c>
      <c r="D78" s="44" t="s">
        <v>2009</v>
      </c>
      <c r="E78" s="41" t="s">
        <v>2010</v>
      </c>
      <c r="F78" s="45" t="s">
        <v>2011</v>
      </c>
      <c r="G78" s="41" t="s">
        <v>2012</v>
      </c>
      <c r="H78" s="41" t="s">
        <v>2013</v>
      </c>
      <c r="I78" s="41" t="s">
        <v>2014</v>
      </c>
      <c r="J78" s="41" t="s">
        <v>1809</v>
      </c>
      <c r="K78" s="46">
        <v>36031</v>
      </c>
      <c r="L78" s="46">
        <v>41330</v>
      </c>
      <c r="M78" s="46">
        <v>41251</v>
      </c>
      <c r="N78" s="41">
        <v>13</v>
      </c>
      <c r="O78" s="156">
        <v>99434</v>
      </c>
      <c r="P78" s="48">
        <v>3893</v>
      </c>
      <c r="Q78" s="138">
        <v>3.43</v>
      </c>
      <c r="R78" s="48">
        <v>19</v>
      </c>
      <c r="S78" s="47">
        <v>2.83</v>
      </c>
      <c r="T78" s="48">
        <v>19</v>
      </c>
      <c r="U78" s="138">
        <v>11.57</v>
      </c>
      <c r="V78" s="41">
        <v>19</v>
      </c>
      <c r="W78" s="138">
        <v>118.1</v>
      </c>
      <c r="X78" s="48">
        <v>76</v>
      </c>
      <c r="Y78" s="138">
        <v>28.8</v>
      </c>
    </row>
    <row r="79" spans="1:25" x14ac:dyDescent="0.2">
      <c r="A79" s="149" t="s">
        <v>64</v>
      </c>
      <c r="B79" s="41" t="s">
        <v>1946</v>
      </c>
      <c r="C79" s="41" t="s">
        <v>16</v>
      </c>
      <c r="D79" s="44" t="s">
        <v>416</v>
      </c>
      <c r="E79" s="41" t="s">
        <v>2015</v>
      </c>
      <c r="F79" s="45" t="s">
        <v>2016</v>
      </c>
      <c r="G79" s="41" t="s">
        <v>2017</v>
      </c>
      <c r="H79" s="41" t="s">
        <v>2018</v>
      </c>
      <c r="I79" s="41" t="s">
        <v>488</v>
      </c>
      <c r="J79" s="41" t="s">
        <v>1809</v>
      </c>
      <c r="K79" s="46">
        <v>35390</v>
      </c>
      <c r="L79" s="46">
        <v>39381</v>
      </c>
      <c r="M79" s="46">
        <v>39046</v>
      </c>
      <c r="N79" s="41">
        <v>8</v>
      </c>
      <c r="O79" s="156">
        <v>99382</v>
      </c>
      <c r="P79" s="48">
        <v>2839</v>
      </c>
      <c r="Q79" s="138">
        <v>3.08</v>
      </c>
      <c r="R79" s="48">
        <v>69</v>
      </c>
      <c r="S79" s="47">
        <v>2.94</v>
      </c>
      <c r="T79" s="48">
        <v>72</v>
      </c>
      <c r="U79" s="138">
        <v>11.48</v>
      </c>
      <c r="V79" s="41">
        <v>72</v>
      </c>
      <c r="W79" s="138">
        <v>621.70000000000005</v>
      </c>
      <c r="X79" s="48">
        <v>100</v>
      </c>
      <c r="Y79" s="138">
        <v>148.19999999999999</v>
      </c>
    </row>
    <row r="80" spans="1:25" x14ac:dyDescent="0.2">
      <c r="A80" s="149" t="s">
        <v>66</v>
      </c>
      <c r="B80" s="41" t="s">
        <v>1946</v>
      </c>
      <c r="C80" s="41" t="s">
        <v>16</v>
      </c>
      <c r="D80" s="44" t="s">
        <v>1962</v>
      </c>
      <c r="E80" s="41" t="s">
        <v>853</v>
      </c>
      <c r="F80" s="45" t="s">
        <v>2019</v>
      </c>
      <c r="G80" s="41" t="s">
        <v>2020</v>
      </c>
      <c r="H80" s="41" t="s">
        <v>2021</v>
      </c>
      <c r="I80" s="41" t="s">
        <v>2014</v>
      </c>
      <c r="J80" s="41" t="s">
        <v>1809</v>
      </c>
      <c r="K80" s="46">
        <v>35641</v>
      </c>
      <c r="L80" s="46">
        <v>40177</v>
      </c>
      <c r="M80" s="46">
        <v>39945</v>
      </c>
      <c r="N80" s="41">
        <v>9</v>
      </c>
      <c r="O80" s="156">
        <v>99194</v>
      </c>
      <c r="P80" s="48">
        <v>3017</v>
      </c>
      <c r="Q80" s="138">
        <v>2.88</v>
      </c>
      <c r="R80" s="48">
        <v>81</v>
      </c>
      <c r="S80" s="47">
        <v>3.05</v>
      </c>
      <c r="T80" s="48">
        <v>83</v>
      </c>
      <c r="U80" s="138">
        <v>11.33</v>
      </c>
      <c r="V80" s="41">
        <v>82</v>
      </c>
      <c r="W80" s="138">
        <v>245.5</v>
      </c>
      <c r="X80" s="48">
        <v>92</v>
      </c>
      <c r="Y80" s="138">
        <v>-172.7</v>
      </c>
    </row>
    <row r="81" spans="1:25" x14ac:dyDescent="0.2">
      <c r="A81" s="149" t="s">
        <v>67</v>
      </c>
      <c r="B81" s="41" t="s">
        <v>1946</v>
      </c>
      <c r="C81" s="41" t="s">
        <v>16</v>
      </c>
      <c r="D81" s="44" t="s">
        <v>1953</v>
      </c>
      <c r="E81" s="41" t="s">
        <v>2022</v>
      </c>
      <c r="F81" s="45" t="s">
        <v>2023</v>
      </c>
      <c r="G81" s="41" t="s">
        <v>1983</v>
      </c>
      <c r="H81" s="41" t="s">
        <v>1984</v>
      </c>
      <c r="I81" s="41" t="s">
        <v>2024</v>
      </c>
      <c r="J81" s="41" t="s">
        <v>1809</v>
      </c>
      <c r="K81" s="46">
        <v>35973</v>
      </c>
      <c r="L81" s="46">
        <v>40183</v>
      </c>
      <c r="M81" s="46">
        <v>39850</v>
      </c>
      <c r="N81" s="41">
        <v>9</v>
      </c>
      <c r="O81" s="156">
        <v>98644</v>
      </c>
      <c r="P81" s="48">
        <v>2885</v>
      </c>
      <c r="Q81" s="138"/>
      <c r="R81" s="48"/>
      <c r="S81" s="47"/>
      <c r="T81" s="48"/>
      <c r="U81" s="138"/>
      <c r="V81" s="41"/>
      <c r="W81" s="138">
        <v>613.79999999999995</v>
      </c>
      <c r="X81" s="48">
        <v>100</v>
      </c>
      <c r="Y81" s="138">
        <v>10.9</v>
      </c>
    </row>
    <row r="82" spans="1:25" x14ac:dyDescent="0.2">
      <c r="A82" s="42" t="s">
        <v>62</v>
      </c>
      <c r="B82" s="43" t="s">
        <v>1946</v>
      </c>
      <c r="C82" s="43" t="s">
        <v>16</v>
      </c>
      <c r="D82" s="44" t="s">
        <v>536</v>
      </c>
      <c r="E82" s="41" t="s">
        <v>1775</v>
      </c>
      <c r="F82" s="45"/>
      <c r="G82" s="41" t="s">
        <v>1776</v>
      </c>
      <c r="H82" s="41" t="s">
        <v>1777</v>
      </c>
      <c r="I82" s="41" t="s">
        <v>1778</v>
      </c>
      <c r="J82" s="41" t="s">
        <v>1827</v>
      </c>
      <c r="K82" s="46">
        <v>40239</v>
      </c>
      <c r="L82" s="46"/>
      <c r="M82" s="46">
        <v>44028</v>
      </c>
      <c r="N82" s="41">
        <v>9</v>
      </c>
      <c r="O82" s="156">
        <v>97800</v>
      </c>
      <c r="P82" s="48">
        <v>2749</v>
      </c>
      <c r="Q82" s="138">
        <v>2.84</v>
      </c>
      <c r="R82" s="48">
        <v>20</v>
      </c>
      <c r="S82" s="47">
        <v>2.9</v>
      </c>
      <c r="T82" s="48">
        <v>20</v>
      </c>
      <c r="U82" s="138">
        <v>10.91</v>
      </c>
      <c r="V82" s="41">
        <v>20</v>
      </c>
      <c r="W82" s="138">
        <v>324.2</v>
      </c>
      <c r="X82" s="48">
        <v>96</v>
      </c>
      <c r="Y82" s="138">
        <v>58.1</v>
      </c>
    </row>
    <row r="83" spans="1:25" x14ac:dyDescent="0.2">
      <c r="A83" s="149" t="s">
        <v>67</v>
      </c>
      <c r="B83" s="41" t="s">
        <v>1946</v>
      </c>
      <c r="C83" s="41" t="s">
        <v>16</v>
      </c>
      <c r="D83" s="44" t="s">
        <v>823</v>
      </c>
      <c r="E83" s="41" t="s">
        <v>2025</v>
      </c>
      <c r="F83" s="45"/>
      <c r="G83" s="41" t="s">
        <v>2026</v>
      </c>
      <c r="H83" s="41" t="s">
        <v>2027</v>
      </c>
      <c r="I83" s="41" t="s">
        <v>2028</v>
      </c>
      <c r="J83" s="41" t="s">
        <v>1809</v>
      </c>
      <c r="K83" s="46">
        <v>35743</v>
      </c>
      <c r="L83" s="46">
        <v>40316</v>
      </c>
      <c r="M83" s="46">
        <v>39934</v>
      </c>
      <c r="N83" s="41">
        <v>11</v>
      </c>
      <c r="O83" s="156">
        <v>97390</v>
      </c>
      <c r="P83" s="48">
        <v>3029</v>
      </c>
      <c r="Q83" s="138"/>
      <c r="R83" s="48"/>
      <c r="S83" s="47"/>
      <c r="T83" s="48"/>
      <c r="U83" s="138"/>
      <c r="V83" s="41"/>
      <c r="W83" s="138">
        <v>231.6</v>
      </c>
      <c r="X83" s="48">
        <v>91</v>
      </c>
      <c r="Y83" s="138">
        <v>124.7</v>
      </c>
    </row>
    <row r="84" spans="1:25" x14ac:dyDescent="0.2">
      <c r="A84" s="149" t="s">
        <v>62</v>
      </c>
      <c r="B84" s="41" t="s">
        <v>1946</v>
      </c>
      <c r="C84" s="41" t="s">
        <v>16</v>
      </c>
      <c r="D84" s="44" t="s">
        <v>1110</v>
      </c>
      <c r="E84" s="41" t="s">
        <v>502</v>
      </c>
      <c r="F84" s="45" t="s">
        <v>2029</v>
      </c>
      <c r="G84" s="41"/>
      <c r="H84" s="41"/>
      <c r="I84" s="41" t="s">
        <v>847</v>
      </c>
      <c r="J84" s="41" t="s">
        <v>1809</v>
      </c>
      <c r="K84" s="46">
        <v>36935</v>
      </c>
      <c r="L84" s="46">
        <v>41194</v>
      </c>
      <c r="M84" s="46">
        <v>41094</v>
      </c>
      <c r="N84" s="41">
        <v>9</v>
      </c>
      <c r="O84" s="156">
        <v>96969</v>
      </c>
      <c r="P84" s="48">
        <v>2961</v>
      </c>
      <c r="Q84" s="138"/>
      <c r="R84" s="48"/>
      <c r="S84" s="47"/>
      <c r="T84" s="48"/>
      <c r="U84" s="138"/>
      <c r="V84" s="41"/>
      <c r="W84" s="138">
        <v>566.4</v>
      </c>
      <c r="X84" s="48">
        <v>100</v>
      </c>
      <c r="Y84" s="138">
        <v>-32.799999999999997</v>
      </c>
    </row>
    <row r="85" spans="1:25" x14ac:dyDescent="0.2">
      <c r="A85" s="42" t="s">
        <v>62</v>
      </c>
      <c r="B85" s="43" t="s">
        <v>1946</v>
      </c>
      <c r="C85" s="43" t="s">
        <v>631</v>
      </c>
      <c r="D85" s="44" t="s">
        <v>536</v>
      </c>
      <c r="E85" s="41" t="s">
        <v>1466</v>
      </c>
      <c r="F85" s="45"/>
      <c r="G85" s="41" t="s">
        <v>1467</v>
      </c>
      <c r="H85" s="41" t="s">
        <v>1468</v>
      </c>
      <c r="I85" s="41" t="s">
        <v>1469</v>
      </c>
      <c r="J85" s="41" t="s">
        <v>1827</v>
      </c>
      <c r="K85" s="46">
        <v>38039</v>
      </c>
      <c r="L85" s="46"/>
      <c r="M85" s="46">
        <v>44093</v>
      </c>
      <c r="N85" s="41">
        <v>13</v>
      </c>
      <c r="O85" s="156">
        <v>96936</v>
      </c>
      <c r="P85" s="48">
        <v>3782</v>
      </c>
      <c r="Q85" s="138">
        <v>3.18</v>
      </c>
      <c r="R85" s="48">
        <v>25</v>
      </c>
      <c r="S85" s="47">
        <v>3.36</v>
      </c>
      <c r="T85" s="48">
        <v>25</v>
      </c>
      <c r="U85" s="138">
        <v>11.97</v>
      </c>
      <c r="V85" s="41">
        <v>25</v>
      </c>
      <c r="W85" s="138">
        <v>48.8</v>
      </c>
      <c r="X85" s="48">
        <v>80</v>
      </c>
      <c r="Y85" s="138">
        <v>254.9</v>
      </c>
    </row>
    <row r="86" spans="1:25" x14ac:dyDescent="0.2">
      <c r="A86" s="149" t="s">
        <v>65</v>
      </c>
      <c r="B86" s="41" t="s">
        <v>1946</v>
      </c>
      <c r="C86" s="41" t="s">
        <v>16</v>
      </c>
      <c r="D86" s="44" t="s">
        <v>1887</v>
      </c>
      <c r="E86" s="41" t="s">
        <v>2030</v>
      </c>
      <c r="F86" s="45"/>
      <c r="G86" s="41" t="s">
        <v>2031</v>
      </c>
      <c r="H86" s="41" t="s">
        <v>2032</v>
      </c>
      <c r="I86" s="41" t="s">
        <v>1834</v>
      </c>
      <c r="J86" s="41" t="s">
        <v>1809</v>
      </c>
      <c r="K86" s="46">
        <v>34222</v>
      </c>
      <c r="L86" s="46">
        <v>38120</v>
      </c>
      <c r="M86" s="46">
        <v>37519</v>
      </c>
      <c r="N86" s="41">
        <v>7</v>
      </c>
      <c r="O86" s="156">
        <v>96752</v>
      </c>
      <c r="P86" s="48">
        <v>2832</v>
      </c>
      <c r="Q86" s="138"/>
      <c r="R86" s="48"/>
      <c r="S86" s="47"/>
      <c r="T86" s="48"/>
      <c r="U86" s="138"/>
      <c r="V86" s="41"/>
      <c r="W86" s="138">
        <v>547.9</v>
      </c>
      <c r="X86" s="48">
        <v>100</v>
      </c>
      <c r="Y86" s="138">
        <v>14</v>
      </c>
    </row>
    <row r="87" spans="1:25" x14ac:dyDescent="0.2">
      <c r="A87" s="42" t="s">
        <v>64</v>
      </c>
      <c r="B87" s="43" t="s">
        <v>1946</v>
      </c>
      <c r="C87" s="43" t="s">
        <v>16</v>
      </c>
      <c r="D87" s="44" t="s">
        <v>416</v>
      </c>
      <c r="E87" s="41" t="s">
        <v>2033</v>
      </c>
      <c r="F87" s="45" t="s">
        <v>2034</v>
      </c>
      <c r="G87" s="41" t="s">
        <v>2035</v>
      </c>
      <c r="H87" s="41" t="s">
        <v>2036</v>
      </c>
      <c r="I87" s="41" t="s">
        <v>2037</v>
      </c>
      <c r="J87" s="41" t="s">
        <v>1809</v>
      </c>
      <c r="K87" s="46">
        <v>39077</v>
      </c>
      <c r="L87" s="46">
        <v>42770</v>
      </c>
      <c r="M87" s="46">
        <v>42362</v>
      </c>
      <c r="N87" s="41">
        <v>8</v>
      </c>
      <c r="O87" s="156">
        <v>96228</v>
      </c>
      <c r="P87" s="48">
        <v>2617</v>
      </c>
      <c r="Q87" s="138">
        <v>2.88</v>
      </c>
      <c r="R87" s="48">
        <v>32</v>
      </c>
      <c r="S87" s="47">
        <v>3.05</v>
      </c>
      <c r="T87" s="48">
        <v>33</v>
      </c>
      <c r="U87" s="138">
        <v>11.39</v>
      </c>
      <c r="V87" s="41">
        <v>33</v>
      </c>
      <c r="W87" s="138">
        <v>309.60000000000002</v>
      </c>
      <c r="X87" s="48">
        <v>96</v>
      </c>
      <c r="Y87" s="138">
        <v>302</v>
      </c>
    </row>
    <row r="88" spans="1:25" x14ac:dyDescent="0.2">
      <c r="A88" s="149" t="s">
        <v>62</v>
      </c>
      <c r="B88" s="41" t="s">
        <v>1946</v>
      </c>
      <c r="C88" s="41" t="s">
        <v>16</v>
      </c>
      <c r="D88" s="44" t="s">
        <v>536</v>
      </c>
      <c r="E88" s="41" t="s">
        <v>2038</v>
      </c>
      <c r="F88" s="45"/>
      <c r="G88" s="41" t="s">
        <v>2039</v>
      </c>
      <c r="H88" s="41"/>
      <c r="I88" s="41" t="s">
        <v>2040</v>
      </c>
      <c r="J88" s="41" t="s">
        <v>1827</v>
      </c>
      <c r="K88" s="46">
        <v>40211</v>
      </c>
      <c r="L88" s="46"/>
      <c r="M88" s="46">
        <v>43973</v>
      </c>
      <c r="N88" s="41">
        <v>8</v>
      </c>
      <c r="O88" s="156">
        <v>95419</v>
      </c>
      <c r="P88" s="48">
        <v>2859</v>
      </c>
      <c r="Q88" s="138">
        <v>3.1</v>
      </c>
      <c r="R88" s="48">
        <v>17</v>
      </c>
      <c r="S88" s="47">
        <v>2.89</v>
      </c>
      <c r="T88" s="48">
        <v>17</v>
      </c>
      <c r="U88" s="138">
        <v>11.44</v>
      </c>
      <c r="V88" s="41">
        <v>17</v>
      </c>
      <c r="W88" s="138">
        <v>218</v>
      </c>
      <c r="X88" s="48">
        <v>89</v>
      </c>
      <c r="Y88" s="138">
        <v>-8.8000000000000007</v>
      </c>
    </row>
    <row r="89" spans="1:25" x14ac:dyDescent="0.2">
      <c r="A89" s="149" t="s">
        <v>66</v>
      </c>
      <c r="B89" s="41" t="s">
        <v>1946</v>
      </c>
      <c r="C89" s="41" t="s">
        <v>16</v>
      </c>
      <c r="D89" s="44" t="s">
        <v>1962</v>
      </c>
      <c r="E89" s="41" t="s">
        <v>1498</v>
      </c>
      <c r="F89" s="45" t="s">
        <v>2041</v>
      </c>
      <c r="G89" s="41"/>
      <c r="H89" s="41"/>
      <c r="I89" s="41" t="s">
        <v>2042</v>
      </c>
      <c r="J89" s="41" t="s">
        <v>1827</v>
      </c>
      <c r="K89" s="46">
        <v>39922</v>
      </c>
      <c r="L89" s="46"/>
      <c r="M89" s="46">
        <v>43568</v>
      </c>
      <c r="N89" s="41">
        <v>8</v>
      </c>
      <c r="O89" s="156">
        <v>95241</v>
      </c>
      <c r="P89" s="48">
        <v>2925</v>
      </c>
      <c r="Q89" s="138">
        <v>3.61</v>
      </c>
      <c r="R89" s="48">
        <v>36</v>
      </c>
      <c r="S89" s="47">
        <v>3.25</v>
      </c>
      <c r="T89" s="48">
        <v>44</v>
      </c>
      <c r="U89" s="138">
        <v>12.58</v>
      </c>
      <c r="V89" s="41">
        <v>44</v>
      </c>
      <c r="W89" s="138">
        <v>312.7</v>
      </c>
      <c r="X89" s="48">
        <v>96</v>
      </c>
      <c r="Y89" s="138">
        <v>224.7</v>
      </c>
    </row>
    <row r="90" spans="1:25" x14ac:dyDescent="0.2">
      <c r="A90" s="149" t="s">
        <v>67</v>
      </c>
      <c r="B90" s="41" t="s">
        <v>1946</v>
      </c>
      <c r="C90" s="41" t="s">
        <v>16</v>
      </c>
      <c r="D90" s="44" t="s">
        <v>823</v>
      </c>
      <c r="E90" s="41" t="s">
        <v>2043</v>
      </c>
      <c r="F90" s="45"/>
      <c r="G90" s="41" t="s">
        <v>1972</v>
      </c>
      <c r="H90" s="41" t="s">
        <v>1973</v>
      </c>
      <c r="I90" s="41" t="s">
        <v>467</v>
      </c>
      <c r="J90" s="41" t="s">
        <v>1809</v>
      </c>
      <c r="K90" s="46">
        <v>38146</v>
      </c>
      <c r="L90" s="46">
        <v>42332</v>
      </c>
      <c r="M90" s="46">
        <v>41948</v>
      </c>
      <c r="N90" s="41">
        <v>9</v>
      </c>
      <c r="O90" s="156">
        <v>95238</v>
      </c>
      <c r="P90" s="48">
        <v>2897</v>
      </c>
      <c r="Q90" s="138">
        <v>3.19</v>
      </c>
      <c r="R90" s="48">
        <v>19</v>
      </c>
      <c r="S90" s="47">
        <v>2.91</v>
      </c>
      <c r="T90" s="48">
        <v>19</v>
      </c>
      <c r="U90" s="138">
        <v>11.52</v>
      </c>
      <c r="V90" s="41">
        <v>19</v>
      </c>
      <c r="W90" s="138">
        <v>444.1</v>
      </c>
      <c r="X90" s="48">
        <v>99</v>
      </c>
      <c r="Y90" s="138">
        <v>129.1</v>
      </c>
    </row>
    <row r="91" spans="1:25" x14ac:dyDescent="0.2">
      <c r="A91" s="149" t="s">
        <v>66</v>
      </c>
      <c r="B91" s="41" t="s">
        <v>1946</v>
      </c>
      <c r="C91" s="41" t="s">
        <v>16</v>
      </c>
      <c r="D91" s="44" t="s">
        <v>837</v>
      </c>
      <c r="E91" s="41" t="s">
        <v>2044</v>
      </c>
      <c r="F91" s="45"/>
      <c r="G91" s="41" t="s">
        <v>2045</v>
      </c>
      <c r="H91" s="41" t="s">
        <v>2046</v>
      </c>
      <c r="I91" s="41" t="s">
        <v>2047</v>
      </c>
      <c r="J91" s="41" t="s">
        <v>1809</v>
      </c>
      <c r="K91" s="46">
        <v>39003</v>
      </c>
      <c r="L91" s="46">
        <v>43470</v>
      </c>
      <c r="M91" s="46">
        <v>43026</v>
      </c>
      <c r="N91" s="41">
        <v>9</v>
      </c>
      <c r="O91" s="156">
        <v>94866</v>
      </c>
      <c r="P91" s="48">
        <v>3059</v>
      </c>
      <c r="Q91" s="138"/>
      <c r="R91" s="48"/>
      <c r="S91" s="47"/>
      <c r="T91" s="48"/>
      <c r="U91" s="138"/>
      <c r="V91" s="41"/>
      <c r="W91" s="138">
        <v>212.8</v>
      </c>
      <c r="X91" s="48">
        <v>89</v>
      </c>
      <c r="Y91" s="138">
        <v>-35.4</v>
      </c>
    </row>
    <row r="92" spans="1:25" x14ac:dyDescent="0.2">
      <c r="A92" s="149" t="s">
        <v>64</v>
      </c>
      <c r="B92" s="41" t="s">
        <v>1946</v>
      </c>
      <c r="C92" s="41" t="s">
        <v>16</v>
      </c>
      <c r="D92" s="44" t="s">
        <v>416</v>
      </c>
      <c r="E92" s="41" t="s">
        <v>2048</v>
      </c>
      <c r="F92" s="45" t="s">
        <v>2049</v>
      </c>
      <c r="G92" s="41" t="s">
        <v>2050</v>
      </c>
      <c r="H92" s="41" t="s">
        <v>2051</v>
      </c>
      <c r="I92" s="41" t="s">
        <v>2052</v>
      </c>
      <c r="J92" s="41" t="s">
        <v>1809</v>
      </c>
      <c r="K92" s="46">
        <v>39501</v>
      </c>
      <c r="L92" s="46">
        <v>43114</v>
      </c>
      <c r="M92" s="46">
        <v>42759</v>
      </c>
      <c r="N92" s="41">
        <v>8</v>
      </c>
      <c r="O92" s="156">
        <v>94863</v>
      </c>
      <c r="P92" s="48">
        <v>2548</v>
      </c>
      <c r="Q92" s="138">
        <v>2.86</v>
      </c>
      <c r="R92" s="48">
        <v>30</v>
      </c>
      <c r="S92" s="47">
        <v>3.24</v>
      </c>
      <c r="T92" s="48">
        <v>31</v>
      </c>
      <c r="U92" s="138">
        <v>11.53</v>
      </c>
      <c r="V92" s="41">
        <v>31</v>
      </c>
      <c r="W92" s="138">
        <v>383.3</v>
      </c>
      <c r="X92" s="48">
        <v>98</v>
      </c>
      <c r="Y92" s="138">
        <v>255.4</v>
      </c>
    </row>
    <row r="93" spans="1:25" x14ac:dyDescent="0.2">
      <c r="A93" s="149" t="s">
        <v>63</v>
      </c>
      <c r="B93" s="41" t="s">
        <v>1946</v>
      </c>
      <c r="C93" s="41" t="s">
        <v>16</v>
      </c>
      <c r="D93" s="44" t="s">
        <v>240</v>
      </c>
      <c r="E93" s="41" t="s">
        <v>2053</v>
      </c>
      <c r="F93" s="45"/>
      <c r="G93" s="41" t="s">
        <v>2054</v>
      </c>
      <c r="H93" s="41" t="s">
        <v>2055</v>
      </c>
      <c r="I93" s="41" t="s">
        <v>2056</v>
      </c>
      <c r="J93" s="41" t="s">
        <v>1809</v>
      </c>
      <c r="K93" s="46">
        <v>35208</v>
      </c>
      <c r="L93" s="46">
        <v>39734</v>
      </c>
      <c r="M93" s="46">
        <v>39380</v>
      </c>
      <c r="N93" s="41">
        <v>9</v>
      </c>
      <c r="O93" s="156">
        <v>94793</v>
      </c>
      <c r="P93" s="48">
        <v>3021</v>
      </c>
      <c r="Q93" s="138">
        <v>3.14</v>
      </c>
      <c r="R93" s="48">
        <v>49</v>
      </c>
      <c r="S93" s="47">
        <v>2.98</v>
      </c>
      <c r="T93" s="48">
        <v>53</v>
      </c>
      <c r="U93" s="138">
        <v>11.62</v>
      </c>
      <c r="V93" s="41">
        <v>53</v>
      </c>
      <c r="W93" s="138">
        <v>427.5</v>
      </c>
      <c r="X93" s="48">
        <v>99</v>
      </c>
      <c r="Y93" s="138">
        <v>74.5</v>
      </c>
    </row>
    <row r="94" spans="1:25" x14ac:dyDescent="0.2">
      <c r="A94" s="149" t="s">
        <v>67</v>
      </c>
      <c r="B94" s="41" t="s">
        <v>1946</v>
      </c>
      <c r="C94" s="41" t="s">
        <v>16</v>
      </c>
      <c r="D94" s="44" t="s">
        <v>823</v>
      </c>
      <c r="E94" s="41" t="s">
        <v>370</v>
      </c>
      <c r="F94" s="45"/>
      <c r="G94" s="41" t="s">
        <v>1972</v>
      </c>
      <c r="H94" s="41" t="s">
        <v>1973</v>
      </c>
      <c r="I94" s="41" t="s">
        <v>433</v>
      </c>
      <c r="J94" s="41" t="s">
        <v>1809</v>
      </c>
      <c r="K94" s="46">
        <v>38120</v>
      </c>
      <c r="L94" s="46">
        <v>42304</v>
      </c>
      <c r="M94" s="46">
        <v>41969</v>
      </c>
      <c r="N94" s="41">
        <v>10</v>
      </c>
      <c r="O94" s="156">
        <v>94440</v>
      </c>
      <c r="P94" s="48">
        <v>2965</v>
      </c>
      <c r="Q94" s="138">
        <v>3.47</v>
      </c>
      <c r="R94" s="48">
        <v>18</v>
      </c>
      <c r="S94" s="47">
        <v>3.3</v>
      </c>
      <c r="T94" s="48">
        <v>19</v>
      </c>
      <c r="U94" s="138">
        <v>12.23</v>
      </c>
      <c r="V94" s="41">
        <v>19</v>
      </c>
      <c r="W94" s="138">
        <v>467.7</v>
      </c>
      <c r="X94" s="48">
        <v>100</v>
      </c>
      <c r="Y94" s="138">
        <v>250.1</v>
      </c>
    </row>
    <row r="95" spans="1:25" x14ac:dyDescent="0.2">
      <c r="A95" s="149" t="s">
        <v>62</v>
      </c>
      <c r="B95" s="41" t="s">
        <v>1946</v>
      </c>
      <c r="C95" s="41" t="s">
        <v>16</v>
      </c>
      <c r="D95" s="44" t="s">
        <v>806</v>
      </c>
      <c r="E95" s="41" t="s">
        <v>2057</v>
      </c>
      <c r="F95" s="45" t="s">
        <v>2058</v>
      </c>
      <c r="G95" s="41" t="s">
        <v>2059</v>
      </c>
      <c r="H95" s="41" t="s">
        <v>2060</v>
      </c>
      <c r="I95" s="41" t="s">
        <v>858</v>
      </c>
      <c r="J95" s="41" t="s">
        <v>1809</v>
      </c>
      <c r="K95" s="46">
        <v>37286</v>
      </c>
      <c r="L95" s="46">
        <v>41906</v>
      </c>
      <c r="M95" s="46">
        <v>41756</v>
      </c>
      <c r="N95" s="41">
        <v>9</v>
      </c>
      <c r="O95" s="156">
        <v>94292</v>
      </c>
      <c r="P95" s="48">
        <v>3169</v>
      </c>
      <c r="Q95" s="138">
        <v>3.63</v>
      </c>
      <c r="R95" s="48">
        <v>79</v>
      </c>
      <c r="S95" s="47">
        <v>2.91</v>
      </c>
      <c r="T95" s="48">
        <v>82</v>
      </c>
      <c r="U95" s="138">
        <v>11.86</v>
      </c>
      <c r="V95" s="41">
        <v>82</v>
      </c>
      <c r="W95" s="138">
        <v>265.39999999999998</v>
      </c>
      <c r="X95" s="48">
        <v>93</v>
      </c>
      <c r="Y95" s="138">
        <v>116.6</v>
      </c>
    </row>
    <row r="96" spans="1:25" x14ac:dyDescent="0.2">
      <c r="A96" s="149" t="s">
        <v>66</v>
      </c>
      <c r="B96" s="41" t="s">
        <v>1946</v>
      </c>
      <c r="C96" s="41" t="s">
        <v>16</v>
      </c>
      <c r="D96" s="44" t="s">
        <v>837</v>
      </c>
      <c r="E96" s="41" t="s">
        <v>2061</v>
      </c>
      <c r="F96" s="45" t="s">
        <v>2062</v>
      </c>
      <c r="G96" s="41" t="s">
        <v>2063</v>
      </c>
      <c r="H96" s="41" t="s">
        <v>2064</v>
      </c>
      <c r="I96" s="41" t="s">
        <v>1834</v>
      </c>
      <c r="J96" s="41" t="s">
        <v>1809</v>
      </c>
      <c r="K96" s="46">
        <v>39769</v>
      </c>
      <c r="L96" s="46">
        <v>43745</v>
      </c>
      <c r="M96" s="46">
        <v>43656</v>
      </c>
      <c r="N96" s="41">
        <v>8</v>
      </c>
      <c r="O96" s="156">
        <v>93767</v>
      </c>
      <c r="P96" s="48">
        <v>2692</v>
      </c>
      <c r="Q96" s="138"/>
      <c r="R96" s="48"/>
      <c r="S96" s="47"/>
      <c r="T96" s="48"/>
      <c r="U96" s="138"/>
      <c r="V96" s="41"/>
      <c r="W96" s="138">
        <v>433.8</v>
      </c>
      <c r="X96" s="48">
        <v>99</v>
      </c>
      <c r="Y96" s="138">
        <v>-36.799999999999997</v>
      </c>
    </row>
    <row r="97" spans="1:25" x14ac:dyDescent="0.2">
      <c r="A97" s="42" t="s">
        <v>62</v>
      </c>
      <c r="B97" s="43" t="s">
        <v>1946</v>
      </c>
      <c r="C97" s="43" t="s">
        <v>16</v>
      </c>
      <c r="D97" s="44" t="s">
        <v>2065</v>
      </c>
      <c r="E97" s="41" t="s">
        <v>676</v>
      </c>
      <c r="F97" s="45" t="s">
        <v>2066</v>
      </c>
      <c r="G97" s="41" t="s">
        <v>2067</v>
      </c>
      <c r="H97" s="41" t="s">
        <v>2068</v>
      </c>
      <c r="I97" s="41" t="s">
        <v>1568</v>
      </c>
      <c r="J97" s="41" t="s">
        <v>1809</v>
      </c>
      <c r="K97" s="46">
        <v>35720</v>
      </c>
      <c r="L97" s="46">
        <v>40384</v>
      </c>
      <c r="M97" s="46">
        <v>40072</v>
      </c>
      <c r="N97" s="41">
        <v>10</v>
      </c>
      <c r="O97" s="156">
        <v>93746</v>
      </c>
      <c r="P97" s="48">
        <v>3039</v>
      </c>
      <c r="Q97" s="138"/>
      <c r="R97" s="48"/>
      <c r="S97" s="47"/>
      <c r="T97" s="48"/>
      <c r="U97" s="138"/>
      <c r="V97" s="41"/>
      <c r="W97" s="138">
        <v>342.5</v>
      </c>
      <c r="X97" s="48">
        <v>97</v>
      </c>
      <c r="Y97" s="138">
        <v>11.4</v>
      </c>
    </row>
    <row r="98" spans="1:25" x14ac:dyDescent="0.2">
      <c r="A98" s="149" t="s">
        <v>67</v>
      </c>
      <c r="B98" s="41" t="s">
        <v>1946</v>
      </c>
      <c r="C98" s="41" t="s">
        <v>16</v>
      </c>
      <c r="D98" s="44" t="s">
        <v>520</v>
      </c>
      <c r="E98" s="41" t="s">
        <v>1237</v>
      </c>
      <c r="F98" s="45" t="s">
        <v>2069</v>
      </c>
      <c r="G98" s="41" t="s">
        <v>2070</v>
      </c>
      <c r="H98" s="41" t="s">
        <v>2071</v>
      </c>
      <c r="I98" s="41" t="s">
        <v>1608</v>
      </c>
      <c r="J98" s="41" t="s">
        <v>1809</v>
      </c>
      <c r="K98" s="46">
        <v>38037</v>
      </c>
      <c r="L98" s="46">
        <v>43114</v>
      </c>
      <c r="M98" s="46">
        <v>42648</v>
      </c>
      <c r="N98" s="41">
        <v>10</v>
      </c>
      <c r="O98" s="156">
        <v>93545</v>
      </c>
      <c r="P98" s="48">
        <v>3668</v>
      </c>
      <c r="Q98" s="138">
        <v>2.87</v>
      </c>
      <c r="R98" s="48">
        <v>37</v>
      </c>
      <c r="S98" s="47">
        <v>2.85</v>
      </c>
      <c r="T98" s="48">
        <v>37</v>
      </c>
      <c r="U98" s="138">
        <v>10.95</v>
      </c>
      <c r="V98" s="41">
        <v>37</v>
      </c>
      <c r="W98" s="138">
        <v>147.6</v>
      </c>
      <c r="X98" s="48">
        <v>81</v>
      </c>
      <c r="Y98" s="138">
        <v>-119.8</v>
      </c>
    </row>
    <row r="99" spans="1:25" x14ac:dyDescent="0.2">
      <c r="A99" s="149" t="s">
        <v>62</v>
      </c>
      <c r="B99" s="41" t="s">
        <v>1946</v>
      </c>
      <c r="C99" s="41" t="s">
        <v>660</v>
      </c>
      <c r="D99" s="44" t="s">
        <v>756</v>
      </c>
      <c r="E99" s="41" t="s">
        <v>2072</v>
      </c>
      <c r="F99" s="45"/>
      <c r="G99" s="41" t="s">
        <v>2073</v>
      </c>
      <c r="H99" s="41" t="s">
        <v>2074</v>
      </c>
      <c r="I99" s="41" t="s">
        <v>2075</v>
      </c>
      <c r="J99" s="41" t="s">
        <v>1827</v>
      </c>
      <c r="K99" s="46">
        <v>38543</v>
      </c>
      <c r="L99" s="46"/>
      <c r="M99" s="46">
        <v>43409</v>
      </c>
      <c r="N99" s="41">
        <v>11</v>
      </c>
      <c r="O99" s="156">
        <v>93176</v>
      </c>
      <c r="P99" s="48">
        <v>3812</v>
      </c>
      <c r="Q99" s="138">
        <v>3.04</v>
      </c>
      <c r="R99" s="48">
        <v>6</v>
      </c>
      <c r="S99" s="47">
        <v>2.86</v>
      </c>
      <c r="T99" s="48">
        <v>7</v>
      </c>
      <c r="U99" s="138">
        <v>11.49</v>
      </c>
      <c r="V99" s="41">
        <v>7</v>
      </c>
      <c r="W99" s="138">
        <v>279.10000000000002</v>
      </c>
      <c r="X99" s="48">
        <v>99</v>
      </c>
      <c r="Y99" s="138">
        <v>-139.30000000000001</v>
      </c>
    </row>
    <row r="100" spans="1:25" x14ac:dyDescent="0.2">
      <c r="A100" s="42" t="s">
        <v>64</v>
      </c>
      <c r="B100" s="43" t="s">
        <v>1946</v>
      </c>
      <c r="C100" s="43" t="s">
        <v>16</v>
      </c>
      <c r="D100" s="44" t="s">
        <v>1709</v>
      </c>
      <c r="E100" s="41" t="s">
        <v>2076</v>
      </c>
      <c r="F100" s="45" t="s">
        <v>2077</v>
      </c>
      <c r="G100" s="41" t="s">
        <v>739</v>
      </c>
      <c r="H100" s="41" t="s">
        <v>740</v>
      </c>
      <c r="I100" s="41" t="s">
        <v>1834</v>
      </c>
      <c r="J100" s="41" t="s">
        <v>1809</v>
      </c>
      <c r="K100" s="46">
        <v>39519</v>
      </c>
      <c r="L100" s="46">
        <v>43855</v>
      </c>
      <c r="M100" s="46">
        <v>43458</v>
      </c>
      <c r="N100" s="41">
        <v>9</v>
      </c>
      <c r="O100" s="156">
        <v>93077</v>
      </c>
      <c r="P100" s="48">
        <v>3031</v>
      </c>
      <c r="Q100" s="138">
        <v>3.03</v>
      </c>
      <c r="R100" s="48">
        <v>32</v>
      </c>
      <c r="S100" s="47">
        <v>3.04</v>
      </c>
      <c r="T100" s="48">
        <v>32</v>
      </c>
      <c r="U100" s="138">
        <v>11.48</v>
      </c>
      <c r="V100" s="41">
        <v>32</v>
      </c>
      <c r="W100" s="138">
        <v>243.2</v>
      </c>
      <c r="X100" s="48">
        <v>92</v>
      </c>
      <c r="Y100" s="138">
        <v>101.4</v>
      </c>
    </row>
    <row r="101" spans="1:25" x14ac:dyDescent="0.2">
      <c r="A101" s="42" t="s">
        <v>67</v>
      </c>
      <c r="B101" s="43" t="s">
        <v>1946</v>
      </c>
      <c r="C101" s="43" t="s">
        <v>16</v>
      </c>
      <c r="D101" s="44" t="s">
        <v>823</v>
      </c>
      <c r="E101" s="41" t="s">
        <v>1557</v>
      </c>
      <c r="F101" s="45"/>
      <c r="G101" s="41" t="s">
        <v>1972</v>
      </c>
      <c r="H101" s="41" t="s">
        <v>1973</v>
      </c>
      <c r="I101" s="41" t="s">
        <v>2025</v>
      </c>
      <c r="J101" s="41" t="s">
        <v>1809</v>
      </c>
      <c r="K101" s="46">
        <v>39934</v>
      </c>
      <c r="L101" s="46">
        <v>43687</v>
      </c>
      <c r="M101" s="46">
        <v>43550</v>
      </c>
      <c r="N101" s="41">
        <v>9</v>
      </c>
      <c r="O101" s="156">
        <v>92973</v>
      </c>
      <c r="P101" s="48">
        <v>2660</v>
      </c>
      <c r="Q101" s="138">
        <v>3.14</v>
      </c>
      <c r="R101" s="48">
        <v>32</v>
      </c>
      <c r="S101" s="47">
        <v>3.06</v>
      </c>
      <c r="T101" s="48">
        <v>33</v>
      </c>
      <c r="U101" s="138">
        <v>11.36</v>
      </c>
      <c r="V101" s="41">
        <v>33</v>
      </c>
      <c r="W101" s="138">
        <v>432.8</v>
      </c>
      <c r="X101" s="48">
        <v>99</v>
      </c>
      <c r="Y101" s="138">
        <v>287</v>
      </c>
    </row>
    <row r="102" spans="1:25" x14ac:dyDescent="0.2">
      <c r="A102" s="149" t="s">
        <v>66</v>
      </c>
      <c r="B102" s="41" t="s">
        <v>1946</v>
      </c>
      <c r="C102" s="41" t="s">
        <v>700</v>
      </c>
      <c r="D102" s="44" t="s">
        <v>1810</v>
      </c>
      <c r="E102" s="41" t="s">
        <v>2078</v>
      </c>
      <c r="F102" s="45"/>
      <c r="G102" s="41" t="s">
        <v>2079</v>
      </c>
      <c r="H102" s="41" t="s">
        <v>2080</v>
      </c>
      <c r="I102" s="41" t="s">
        <v>2081</v>
      </c>
      <c r="J102" s="41" t="s">
        <v>1809</v>
      </c>
      <c r="K102" s="46">
        <v>36361</v>
      </c>
      <c r="L102" s="46">
        <v>41902</v>
      </c>
      <c r="M102" s="46">
        <v>41750</v>
      </c>
      <c r="N102" s="41">
        <v>12</v>
      </c>
      <c r="O102" s="156">
        <v>92685</v>
      </c>
      <c r="P102" s="48">
        <v>3772</v>
      </c>
      <c r="Q102" s="138"/>
      <c r="R102" s="48"/>
      <c r="S102" s="47"/>
      <c r="T102" s="48"/>
      <c r="U102" s="138"/>
      <c r="V102" s="41"/>
      <c r="W102" s="138">
        <v>471.6</v>
      </c>
      <c r="X102" s="48">
        <v>100</v>
      </c>
      <c r="Y102" s="138">
        <v>29.1</v>
      </c>
    </row>
    <row r="103" spans="1:25" x14ac:dyDescent="0.2">
      <c r="A103" s="149" t="s">
        <v>67</v>
      </c>
      <c r="B103" s="41" t="s">
        <v>1946</v>
      </c>
      <c r="C103" s="41" t="s">
        <v>16</v>
      </c>
      <c r="D103" s="44" t="s">
        <v>1953</v>
      </c>
      <c r="E103" s="41" t="s">
        <v>2082</v>
      </c>
      <c r="F103" s="45" t="s">
        <v>2083</v>
      </c>
      <c r="G103" s="41" t="s">
        <v>2084</v>
      </c>
      <c r="H103" s="41" t="s">
        <v>2085</v>
      </c>
      <c r="I103" s="41" t="s">
        <v>934</v>
      </c>
      <c r="J103" s="41" t="s">
        <v>1809</v>
      </c>
      <c r="K103" s="46">
        <v>32830</v>
      </c>
      <c r="L103" s="46">
        <v>36654</v>
      </c>
      <c r="M103" s="46">
        <v>36155</v>
      </c>
      <c r="N103" s="41">
        <v>8</v>
      </c>
      <c r="O103" s="156">
        <v>92675</v>
      </c>
      <c r="P103" s="48">
        <v>2632</v>
      </c>
      <c r="Q103" s="138">
        <v>3.03</v>
      </c>
      <c r="R103" s="48">
        <v>15</v>
      </c>
      <c r="S103" s="47">
        <v>2.72</v>
      </c>
      <c r="T103" s="48">
        <v>3</v>
      </c>
      <c r="U103" s="138">
        <v>11.31</v>
      </c>
      <c r="V103" s="41">
        <v>12</v>
      </c>
      <c r="W103" s="138">
        <v>794.4</v>
      </c>
      <c r="X103" s="48">
        <v>100</v>
      </c>
      <c r="Y103" s="138">
        <v>109.2</v>
      </c>
    </row>
    <row r="104" spans="1:25" x14ac:dyDescent="0.2">
      <c r="A104" s="149" t="s">
        <v>67</v>
      </c>
      <c r="B104" s="41" t="s">
        <v>1946</v>
      </c>
      <c r="C104" s="41" t="s">
        <v>16</v>
      </c>
      <c r="D104" s="44" t="s">
        <v>823</v>
      </c>
      <c r="E104" s="41" t="s">
        <v>2072</v>
      </c>
      <c r="F104" s="45"/>
      <c r="G104" s="41" t="s">
        <v>2086</v>
      </c>
      <c r="H104" s="41" t="s">
        <v>2087</v>
      </c>
      <c r="I104" s="41" t="s">
        <v>1309</v>
      </c>
      <c r="J104" s="41" t="s">
        <v>1809</v>
      </c>
      <c r="K104" s="46">
        <v>34917</v>
      </c>
      <c r="L104" s="46">
        <v>39490</v>
      </c>
      <c r="M104" s="46">
        <v>39388</v>
      </c>
      <c r="N104" s="41">
        <v>11</v>
      </c>
      <c r="O104" s="156">
        <v>92448</v>
      </c>
      <c r="P104" s="48">
        <v>3016</v>
      </c>
      <c r="Q104" s="138"/>
      <c r="R104" s="48"/>
      <c r="S104" s="47"/>
      <c r="T104" s="48"/>
      <c r="U104" s="138"/>
      <c r="V104" s="41"/>
      <c r="W104" s="138">
        <v>270.10000000000002</v>
      </c>
      <c r="X104" s="48">
        <v>94</v>
      </c>
      <c r="Y104" s="138">
        <v>127.6</v>
      </c>
    </row>
    <row r="105" spans="1:25" x14ac:dyDescent="0.2">
      <c r="A105" s="149" t="s">
        <v>64</v>
      </c>
      <c r="B105" s="41" t="s">
        <v>1946</v>
      </c>
      <c r="C105" s="41" t="s">
        <v>16</v>
      </c>
      <c r="D105" s="44" t="s">
        <v>416</v>
      </c>
      <c r="E105" s="41" t="s">
        <v>2088</v>
      </c>
      <c r="F105" s="45" t="s">
        <v>2089</v>
      </c>
      <c r="G105" s="41" t="s">
        <v>2090</v>
      </c>
      <c r="H105" s="41" t="s">
        <v>2091</v>
      </c>
      <c r="I105" s="41" t="s">
        <v>2092</v>
      </c>
      <c r="J105" s="41" t="s">
        <v>1809</v>
      </c>
      <c r="K105" s="46">
        <v>33100</v>
      </c>
      <c r="L105" s="46">
        <v>37159</v>
      </c>
      <c r="M105" s="46">
        <v>36944</v>
      </c>
      <c r="N105" s="41">
        <v>9</v>
      </c>
      <c r="O105" s="156">
        <v>92135</v>
      </c>
      <c r="P105" s="48">
        <v>2844</v>
      </c>
      <c r="Q105" s="138">
        <v>3.08</v>
      </c>
      <c r="R105" s="48">
        <v>40</v>
      </c>
      <c r="S105" s="47">
        <v>2.85</v>
      </c>
      <c r="T105" s="48">
        <v>19</v>
      </c>
      <c r="U105" s="138">
        <v>11.38</v>
      </c>
      <c r="V105" s="41">
        <v>32</v>
      </c>
      <c r="W105" s="138">
        <v>284.10000000000002</v>
      </c>
      <c r="X105" s="48">
        <v>94</v>
      </c>
      <c r="Y105" s="138">
        <v>-3.5</v>
      </c>
    </row>
    <row r="106" spans="1:25" x14ac:dyDescent="0.2">
      <c r="A106" s="42" t="s">
        <v>64</v>
      </c>
      <c r="B106" s="43" t="s">
        <v>1946</v>
      </c>
      <c r="C106" s="43" t="s">
        <v>16</v>
      </c>
      <c r="D106" s="44" t="s">
        <v>2093</v>
      </c>
      <c r="E106" s="41" t="s">
        <v>1749</v>
      </c>
      <c r="F106" s="45" t="s">
        <v>2094</v>
      </c>
      <c r="G106" s="41" t="s">
        <v>2095</v>
      </c>
      <c r="H106" s="41"/>
      <c r="I106" s="41" t="s">
        <v>1834</v>
      </c>
      <c r="J106" s="41" t="s">
        <v>1809</v>
      </c>
      <c r="K106" s="46">
        <v>33557</v>
      </c>
      <c r="L106" s="46">
        <v>38832</v>
      </c>
      <c r="M106" s="46">
        <v>38414</v>
      </c>
      <c r="N106" s="41">
        <v>10</v>
      </c>
      <c r="O106" s="156">
        <v>91808</v>
      </c>
      <c r="P106" s="48">
        <v>3510</v>
      </c>
      <c r="Q106" s="138">
        <v>3.55</v>
      </c>
      <c r="R106" s="48">
        <v>6</v>
      </c>
      <c r="S106" s="47">
        <v>2.94</v>
      </c>
      <c r="T106" s="48">
        <v>5</v>
      </c>
      <c r="U106" s="138">
        <v>11.73</v>
      </c>
      <c r="V106" s="41">
        <v>7</v>
      </c>
      <c r="W106" s="138">
        <v>157.69999999999999</v>
      </c>
      <c r="X106" s="48">
        <v>82</v>
      </c>
      <c r="Y106" s="138">
        <v>228.6</v>
      </c>
    </row>
    <row r="107" spans="1:25" x14ac:dyDescent="0.2">
      <c r="A107" s="149" t="s">
        <v>65</v>
      </c>
      <c r="B107" s="41" t="s">
        <v>1946</v>
      </c>
      <c r="C107" s="41" t="s">
        <v>16</v>
      </c>
      <c r="D107" s="44" t="s">
        <v>1887</v>
      </c>
      <c r="E107" s="41" t="s">
        <v>1928</v>
      </c>
      <c r="F107" s="45" t="s">
        <v>2096</v>
      </c>
      <c r="G107" s="41" t="s">
        <v>2097</v>
      </c>
      <c r="H107" s="41" t="s">
        <v>2098</v>
      </c>
      <c r="I107" s="41" t="s">
        <v>1507</v>
      </c>
      <c r="J107" s="41" t="s">
        <v>1809</v>
      </c>
      <c r="K107" s="46">
        <v>35725</v>
      </c>
      <c r="L107" s="46">
        <v>39834</v>
      </c>
      <c r="M107" s="46">
        <v>39107</v>
      </c>
      <c r="N107" s="41">
        <v>7</v>
      </c>
      <c r="O107" s="156">
        <v>91743</v>
      </c>
      <c r="P107" s="48">
        <v>2964</v>
      </c>
      <c r="Q107" s="138"/>
      <c r="R107" s="48"/>
      <c r="S107" s="47"/>
      <c r="T107" s="48"/>
      <c r="U107" s="138"/>
      <c r="V107" s="41"/>
      <c r="W107" s="138">
        <v>537.29999999999995</v>
      </c>
      <c r="X107" s="48">
        <v>100</v>
      </c>
      <c r="Y107" s="138">
        <v>-4.9000000000000004</v>
      </c>
    </row>
    <row r="108" spans="1:25" x14ac:dyDescent="0.2">
      <c r="A108" s="42" t="s">
        <v>66</v>
      </c>
      <c r="B108" s="43" t="s">
        <v>1946</v>
      </c>
      <c r="C108" s="43" t="s">
        <v>16</v>
      </c>
      <c r="D108" s="44" t="s">
        <v>1810</v>
      </c>
      <c r="E108" s="41" t="s">
        <v>2081</v>
      </c>
      <c r="F108" s="45"/>
      <c r="G108" s="41" t="s">
        <v>2099</v>
      </c>
      <c r="H108" s="41" t="s">
        <v>2100</v>
      </c>
      <c r="I108" s="41" t="s">
        <v>2101</v>
      </c>
      <c r="J108" s="41" t="s">
        <v>1809</v>
      </c>
      <c r="K108" s="46">
        <v>35033</v>
      </c>
      <c r="L108" s="46">
        <v>40049</v>
      </c>
      <c r="M108" s="46">
        <v>37527</v>
      </c>
      <c r="N108" s="41">
        <v>10</v>
      </c>
      <c r="O108" s="156">
        <v>91732</v>
      </c>
      <c r="P108" s="48">
        <v>3525</v>
      </c>
      <c r="Q108" s="138"/>
      <c r="R108" s="48"/>
      <c r="S108" s="47"/>
      <c r="T108" s="48"/>
      <c r="U108" s="138"/>
      <c r="V108" s="41"/>
      <c r="W108" s="138">
        <v>509</v>
      </c>
      <c r="X108" s="48">
        <v>100</v>
      </c>
      <c r="Y108" s="138">
        <v>-13.6</v>
      </c>
    </row>
    <row r="109" spans="1:25" x14ac:dyDescent="0.2">
      <c r="A109" s="149" t="s">
        <v>63</v>
      </c>
      <c r="B109" s="41" t="s">
        <v>1946</v>
      </c>
      <c r="C109" s="41" t="s">
        <v>16</v>
      </c>
      <c r="D109" s="44" t="s">
        <v>832</v>
      </c>
      <c r="E109" s="41" t="s">
        <v>2102</v>
      </c>
      <c r="F109" s="45"/>
      <c r="G109" s="41" t="s">
        <v>2103</v>
      </c>
      <c r="H109" s="41" t="s">
        <v>2104</v>
      </c>
      <c r="I109" s="41" t="s">
        <v>1526</v>
      </c>
      <c r="J109" s="41" t="s">
        <v>1809</v>
      </c>
      <c r="K109" s="46">
        <v>39773</v>
      </c>
      <c r="L109" s="46">
        <v>44001</v>
      </c>
      <c r="M109" s="46">
        <v>43754</v>
      </c>
      <c r="N109" s="41">
        <v>9</v>
      </c>
      <c r="O109" s="156">
        <v>91731</v>
      </c>
      <c r="P109" s="48">
        <v>2887</v>
      </c>
      <c r="Q109" s="138">
        <v>3.99</v>
      </c>
      <c r="R109" s="48">
        <v>4</v>
      </c>
      <c r="S109" s="47">
        <v>3.08</v>
      </c>
      <c r="T109" s="48">
        <v>4</v>
      </c>
      <c r="U109" s="138">
        <v>12.17</v>
      </c>
      <c r="V109" s="41">
        <v>4</v>
      </c>
      <c r="W109" s="138">
        <v>227.8</v>
      </c>
      <c r="X109" s="48">
        <v>90</v>
      </c>
      <c r="Y109" s="138">
        <v>129.30000000000001</v>
      </c>
    </row>
    <row r="110" spans="1:25" x14ac:dyDescent="0.2">
      <c r="A110" s="149" t="s">
        <v>67</v>
      </c>
      <c r="B110" s="41" t="s">
        <v>1946</v>
      </c>
      <c r="C110" s="41" t="s">
        <v>16</v>
      </c>
      <c r="D110" s="44" t="s">
        <v>1953</v>
      </c>
      <c r="E110" s="41" t="s">
        <v>2105</v>
      </c>
      <c r="F110" s="45" t="s">
        <v>2106</v>
      </c>
      <c r="G110" s="41" t="s">
        <v>2107</v>
      </c>
      <c r="H110" s="41" t="s">
        <v>2108</v>
      </c>
      <c r="I110" s="41" t="s">
        <v>2109</v>
      </c>
      <c r="J110" s="41" t="s">
        <v>1809</v>
      </c>
      <c r="K110" s="46">
        <v>36278</v>
      </c>
      <c r="L110" s="46">
        <v>39938</v>
      </c>
      <c r="M110" s="46">
        <v>39436</v>
      </c>
      <c r="N110" s="41">
        <v>8</v>
      </c>
      <c r="O110" s="156">
        <v>91706</v>
      </c>
      <c r="P110" s="48">
        <v>2469</v>
      </c>
      <c r="Q110" s="138"/>
      <c r="R110" s="48"/>
      <c r="S110" s="47"/>
      <c r="T110" s="48"/>
      <c r="U110" s="138"/>
      <c r="V110" s="41"/>
      <c r="W110" s="138">
        <v>783.2</v>
      </c>
      <c r="X110" s="48">
        <v>100</v>
      </c>
      <c r="Y110" s="138">
        <v>-20.100000000000001</v>
      </c>
    </row>
    <row r="111" spans="1:25" x14ac:dyDescent="0.2">
      <c r="A111" s="149" t="s">
        <v>67</v>
      </c>
      <c r="B111" s="41" t="s">
        <v>1946</v>
      </c>
      <c r="C111" s="41" t="s">
        <v>16</v>
      </c>
      <c r="D111" s="44" t="s">
        <v>520</v>
      </c>
      <c r="E111" s="41" t="s">
        <v>2110</v>
      </c>
      <c r="F111" s="45" t="s">
        <v>2111</v>
      </c>
      <c r="G111" s="41" t="s">
        <v>1967</v>
      </c>
      <c r="H111" s="41" t="s">
        <v>1968</v>
      </c>
      <c r="I111" s="41" t="s">
        <v>1710</v>
      </c>
      <c r="J111" s="41" t="s">
        <v>1809</v>
      </c>
      <c r="K111" s="46">
        <v>38277</v>
      </c>
      <c r="L111" s="46">
        <v>42530</v>
      </c>
      <c r="M111" s="46">
        <v>42098</v>
      </c>
      <c r="N111" s="41">
        <v>8</v>
      </c>
      <c r="O111" s="156">
        <v>91374</v>
      </c>
      <c r="P111" s="48">
        <v>2947</v>
      </c>
      <c r="Q111" s="138">
        <v>3.11</v>
      </c>
      <c r="R111" s="48">
        <v>26</v>
      </c>
      <c r="S111" s="47">
        <v>2.72</v>
      </c>
      <c r="T111" s="48">
        <v>27</v>
      </c>
      <c r="U111" s="138">
        <v>11.22</v>
      </c>
      <c r="V111" s="41">
        <v>27</v>
      </c>
      <c r="W111" s="138">
        <v>393.7</v>
      </c>
      <c r="X111" s="48">
        <v>99</v>
      </c>
      <c r="Y111" s="138">
        <v>53.8</v>
      </c>
    </row>
    <row r="112" spans="1:25" x14ac:dyDescent="0.2">
      <c r="A112" s="42" t="s">
        <v>62</v>
      </c>
      <c r="B112" s="43" t="s">
        <v>1946</v>
      </c>
      <c r="C112" s="43" t="s">
        <v>16</v>
      </c>
      <c r="D112" s="44" t="s">
        <v>1110</v>
      </c>
      <c r="E112" s="41" t="s">
        <v>2112</v>
      </c>
      <c r="F112" s="45" t="s">
        <v>1944</v>
      </c>
      <c r="G112" s="41" t="s">
        <v>2113</v>
      </c>
      <c r="H112" s="41" t="s">
        <v>2114</v>
      </c>
      <c r="I112" s="41" t="s">
        <v>2115</v>
      </c>
      <c r="J112" s="41" t="s">
        <v>1809</v>
      </c>
      <c r="K112" s="46">
        <v>35381</v>
      </c>
      <c r="L112" s="46">
        <v>39766</v>
      </c>
      <c r="M112" s="46">
        <v>39614</v>
      </c>
      <c r="N112" s="41">
        <v>8</v>
      </c>
      <c r="O112" s="156">
        <v>90930</v>
      </c>
      <c r="P112" s="48">
        <v>3120</v>
      </c>
      <c r="Q112" s="138">
        <v>2.89</v>
      </c>
      <c r="R112" s="48">
        <v>7</v>
      </c>
      <c r="S112" s="47">
        <v>2.74</v>
      </c>
      <c r="T112" s="48">
        <v>6</v>
      </c>
      <c r="U112" s="138">
        <v>11.6</v>
      </c>
      <c r="V112" s="41">
        <v>7</v>
      </c>
      <c r="W112" s="138">
        <v>287.10000000000002</v>
      </c>
      <c r="X112" s="48">
        <v>95</v>
      </c>
      <c r="Y112" s="138">
        <v>44.6</v>
      </c>
    </row>
    <row r="113" spans="1:25" x14ac:dyDescent="0.2">
      <c r="A113" s="149" t="s">
        <v>65</v>
      </c>
      <c r="B113" s="41" t="s">
        <v>2116</v>
      </c>
      <c r="C113" s="41" t="s">
        <v>1134</v>
      </c>
      <c r="D113" s="44" t="s">
        <v>731</v>
      </c>
      <c r="E113" s="41" t="s">
        <v>2117</v>
      </c>
      <c r="F113" s="45"/>
      <c r="G113" s="41" t="s">
        <v>2118</v>
      </c>
      <c r="H113" s="41" t="s">
        <v>2119</v>
      </c>
      <c r="I113" s="41" t="s">
        <v>2120</v>
      </c>
      <c r="J113" s="41" t="s">
        <v>1809</v>
      </c>
      <c r="K113" s="46">
        <v>31112</v>
      </c>
      <c r="L113" s="46">
        <v>35774</v>
      </c>
      <c r="M113" s="46">
        <v>35583</v>
      </c>
      <c r="N113" s="41">
        <v>11</v>
      </c>
      <c r="O113" s="156">
        <v>65269</v>
      </c>
      <c r="P113" s="48">
        <v>2945</v>
      </c>
      <c r="Q113" s="138"/>
      <c r="R113" s="48"/>
      <c r="S113" s="47"/>
      <c r="T113" s="48"/>
      <c r="U113" s="138"/>
      <c r="V113" s="41"/>
      <c r="W113" s="138">
        <v>270.89999999999998</v>
      </c>
      <c r="X113" s="48">
        <v>95</v>
      </c>
      <c r="Y113" s="138"/>
    </row>
    <row r="114" spans="1:25" x14ac:dyDescent="0.2">
      <c r="A114" s="149" t="s">
        <v>62</v>
      </c>
      <c r="B114" s="41" t="s">
        <v>2116</v>
      </c>
      <c r="C114" s="41" t="s">
        <v>1134</v>
      </c>
      <c r="D114" s="44" t="s">
        <v>2121</v>
      </c>
      <c r="E114" s="41" t="s">
        <v>2122</v>
      </c>
      <c r="F114" s="45" t="s">
        <v>2123</v>
      </c>
      <c r="G114" s="41" t="s">
        <v>1854</v>
      </c>
      <c r="H114" s="41"/>
      <c r="I114" s="41" t="s">
        <v>1834</v>
      </c>
      <c r="J114" s="41" t="s">
        <v>1809</v>
      </c>
      <c r="K114" s="46">
        <v>37654</v>
      </c>
      <c r="L114" s="46">
        <v>41590</v>
      </c>
      <c r="M114" s="46">
        <v>41411</v>
      </c>
      <c r="N114" s="41">
        <v>8</v>
      </c>
      <c r="O114" s="156">
        <v>62160</v>
      </c>
      <c r="P114" s="48">
        <v>2673</v>
      </c>
      <c r="Q114" s="138"/>
      <c r="R114" s="48"/>
      <c r="S114" s="47"/>
      <c r="T114" s="48"/>
      <c r="U114" s="138"/>
      <c r="V114" s="41"/>
      <c r="W114" s="138">
        <v>350.55</v>
      </c>
      <c r="X114" s="48">
        <v>98</v>
      </c>
      <c r="Y114" s="138"/>
    </row>
    <row r="115" spans="1:25" x14ac:dyDescent="0.2">
      <c r="A115" s="149" t="s">
        <v>68</v>
      </c>
      <c r="B115" s="41" t="s">
        <v>2116</v>
      </c>
      <c r="C115" s="41" t="s">
        <v>1134</v>
      </c>
      <c r="D115" s="44" t="s">
        <v>2124</v>
      </c>
      <c r="E115" s="41" t="s">
        <v>1393</v>
      </c>
      <c r="F115" s="45"/>
      <c r="G115" s="41" t="s">
        <v>1854</v>
      </c>
      <c r="H115" s="41"/>
      <c r="I115" s="41" t="s">
        <v>1834</v>
      </c>
      <c r="J115" s="41" t="s">
        <v>1809</v>
      </c>
      <c r="K115" s="46">
        <v>34760</v>
      </c>
      <c r="L115" s="46">
        <v>40815</v>
      </c>
      <c r="M115" s="46">
        <v>38668</v>
      </c>
      <c r="N115" s="41">
        <v>14</v>
      </c>
      <c r="O115" s="156">
        <v>58699</v>
      </c>
      <c r="P115" s="48">
        <v>4015</v>
      </c>
      <c r="Q115" s="138"/>
      <c r="R115" s="48"/>
      <c r="S115" s="47"/>
      <c r="T115" s="48"/>
      <c r="U115" s="138"/>
      <c r="V115" s="41"/>
      <c r="W115" s="138">
        <v>-63.18</v>
      </c>
      <c r="X115" s="48">
        <v>38</v>
      </c>
      <c r="Y115" s="138"/>
    </row>
    <row r="116" spans="1:25" x14ac:dyDescent="0.2">
      <c r="A116" s="42" t="s">
        <v>62</v>
      </c>
      <c r="B116" s="43" t="s">
        <v>2116</v>
      </c>
      <c r="C116" s="43" t="s">
        <v>2125</v>
      </c>
      <c r="D116" s="44" t="s">
        <v>2126</v>
      </c>
      <c r="E116" s="41" t="s">
        <v>1237</v>
      </c>
      <c r="F116" s="45"/>
      <c r="G116" s="41" t="s">
        <v>2127</v>
      </c>
      <c r="H116" s="41" t="s">
        <v>2128</v>
      </c>
      <c r="I116" s="41" t="s">
        <v>1313</v>
      </c>
      <c r="J116" s="41" t="s">
        <v>1809</v>
      </c>
      <c r="K116" s="46">
        <v>36952</v>
      </c>
      <c r="L116" s="46">
        <v>41858</v>
      </c>
      <c r="M116" s="46">
        <v>40428</v>
      </c>
      <c r="N116" s="41">
        <v>9</v>
      </c>
      <c r="O116" s="156">
        <v>56522</v>
      </c>
      <c r="P116" s="48">
        <v>3347</v>
      </c>
      <c r="Q116" s="138"/>
      <c r="R116" s="48"/>
      <c r="S116" s="47"/>
      <c r="T116" s="48"/>
      <c r="U116" s="138"/>
      <c r="V116" s="41"/>
      <c r="W116" s="138">
        <v>68.400000000000006</v>
      </c>
      <c r="X116" s="48">
        <v>76</v>
      </c>
      <c r="Y116" s="138"/>
    </row>
    <row r="117" spans="1:25" x14ac:dyDescent="0.2">
      <c r="A117" s="149" t="s">
        <v>62</v>
      </c>
      <c r="B117" s="41" t="s">
        <v>2116</v>
      </c>
      <c r="C117" s="41" t="s">
        <v>1125</v>
      </c>
      <c r="D117" s="44" t="s">
        <v>2129</v>
      </c>
      <c r="E117" s="41" t="s">
        <v>2130</v>
      </c>
      <c r="F117" s="45"/>
      <c r="G117" s="41" t="s">
        <v>2131</v>
      </c>
      <c r="H117" s="41" t="s">
        <v>2132</v>
      </c>
      <c r="I117" s="41" t="s">
        <v>2133</v>
      </c>
      <c r="J117" s="41" t="s">
        <v>1827</v>
      </c>
      <c r="K117" s="46">
        <v>39232</v>
      </c>
      <c r="L117" s="46"/>
      <c r="M117" s="46">
        <v>43391</v>
      </c>
      <c r="N117" s="41">
        <v>9</v>
      </c>
      <c r="O117" s="156">
        <v>56168</v>
      </c>
      <c r="P117" s="48">
        <v>2962</v>
      </c>
      <c r="Q117" s="138"/>
      <c r="R117" s="48"/>
      <c r="S117" s="47"/>
      <c r="T117" s="48"/>
      <c r="U117" s="138"/>
      <c r="V117" s="41"/>
      <c r="W117" s="138">
        <v>-16.739999999999998</v>
      </c>
      <c r="X117" s="48">
        <v>58</v>
      </c>
      <c r="Y117" s="138"/>
    </row>
    <row r="118" spans="1:25" x14ac:dyDescent="0.2">
      <c r="A118" s="149" t="s">
        <v>65</v>
      </c>
      <c r="B118" s="41" t="s">
        <v>2116</v>
      </c>
      <c r="C118" s="41" t="s">
        <v>1134</v>
      </c>
      <c r="D118" s="44" t="s">
        <v>305</v>
      </c>
      <c r="E118" s="41" t="s">
        <v>2134</v>
      </c>
      <c r="F118" s="45"/>
      <c r="G118" s="41" t="s">
        <v>2135</v>
      </c>
      <c r="H118" s="41" t="s">
        <v>2136</v>
      </c>
      <c r="I118" s="41" t="s">
        <v>2137</v>
      </c>
      <c r="J118" s="41" t="s">
        <v>1827</v>
      </c>
      <c r="K118" s="46">
        <v>40715</v>
      </c>
      <c r="L118" s="46"/>
      <c r="M118" s="46">
        <v>43726</v>
      </c>
      <c r="N118" s="41">
        <v>6</v>
      </c>
      <c r="O118" s="156">
        <v>54494</v>
      </c>
      <c r="P118" s="48">
        <v>2017</v>
      </c>
      <c r="Q118" s="138">
        <v>3.02</v>
      </c>
      <c r="R118" s="48">
        <v>1</v>
      </c>
      <c r="S118" s="47">
        <v>3.58</v>
      </c>
      <c r="T118" s="48">
        <v>1</v>
      </c>
      <c r="U118" s="138">
        <v>11.9</v>
      </c>
      <c r="V118" s="41">
        <v>1</v>
      </c>
      <c r="W118" s="138">
        <v>264.69</v>
      </c>
      <c r="X118" s="48">
        <v>95</v>
      </c>
      <c r="Y118" s="138"/>
    </row>
    <row r="119" spans="1:25" x14ac:dyDescent="0.2">
      <c r="A119" s="149" t="s">
        <v>62</v>
      </c>
      <c r="B119" s="41" t="s">
        <v>2116</v>
      </c>
      <c r="C119" s="41" t="s">
        <v>1125</v>
      </c>
      <c r="D119" s="44" t="s">
        <v>2121</v>
      </c>
      <c r="E119" s="41" t="s">
        <v>2138</v>
      </c>
      <c r="F119" s="45" t="s">
        <v>2139</v>
      </c>
      <c r="G119" s="41" t="s">
        <v>1854</v>
      </c>
      <c r="H119" s="41"/>
      <c r="I119" s="41" t="s">
        <v>1834</v>
      </c>
      <c r="J119" s="41" t="s">
        <v>1809</v>
      </c>
      <c r="K119" s="46">
        <v>37869</v>
      </c>
      <c r="L119" s="46">
        <v>41620</v>
      </c>
      <c r="M119" s="46">
        <v>41519</v>
      </c>
      <c r="N119" s="41">
        <v>7</v>
      </c>
      <c r="O119" s="156">
        <v>52717</v>
      </c>
      <c r="P119" s="48">
        <v>2543</v>
      </c>
      <c r="Q119" s="138"/>
      <c r="R119" s="48"/>
      <c r="S119" s="47"/>
      <c r="T119" s="48"/>
      <c r="U119" s="138"/>
      <c r="V119" s="41"/>
      <c r="W119" s="138">
        <v>199.44</v>
      </c>
      <c r="X119" s="48">
        <v>91</v>
      </c>
      <c r="Y119" s="138"/>
    </row>
    <row r="120" spans="1:25" x14ac:dyDescent="0.2">
      <c r="A120" s="149" t="s">
        <v>67</v>
      </c>
      <c r="B120" s="41" t="s">
        <v>2116</v>
      </c>
      <c r="C120" s="41" t="s">
        <v>1134</v>
      </c>
      <c r="D120" s="44" t="s">
        <v>2140</v>
      </c>
      <c r="E120" s="41" t="s">
        <v>2141</v>
      </c>
      <c r="F120" s="45"/>
      <c r="G120" s="41" t="s">
        <v>1854</v>
      </c>
      <c r="H120" s="41"/>
      <c r="I120" s="41" t="s">
        <v>1834</v>
      </c>
      <c r="J120" s="41" t="s">
        <v>1827</v>
      </c>
      <c r="K120" s="46">
        <v>40219</v>
      </c>
      <c r="L120" s="46"/>
      <c r="M120" s="46">
        <v>44057</v>
      </c>
      <c r="N120" s="41">
        <v>8</v>
      </c>
      <c r="O120" s="156">
        <v>52338</v>
      </c>
      <c r="P120" s="48">
        <v>1810</v>
      </c>
      <c r="Q120" s="138">
        <v>2.77</v>
      </c>
      <c r="R120" s="48">
        <v>5</v>
      </c>
      <c r="S120" s="47">
        <v>3.23</v>
      </c>
      <c r="T120" s="48">
        <v>5</v>
      </c>
      <c r="U120" s="138">
        <v>11.41</v>
      </c>
      <c r="V120" s="41">
        <v>5</v>
      </c>
      <c r="W120" s="138">
        <v>-72.540000000000006</v>
      </c>
      <c r="X120" s="48">
        <v>34</v>
      </c>
      <c r="Y120" s="138"/>
    </row>
    <row r="121" spans="1:25" x14ac:dyDescent="0.2">
      <c r="A121" s="149" t="s">
        <v>67</v>
      </c>
      <c r="B121" s="41" t="s">
        <v>2116</v>
      </c>
      <c r="C121" s="41" t="s">
        <v>1125</v>
      </c>
      <c r="D121" s="44" t="s">
        <v>727</v>
      </c>
      <c r="E121" s="41" t="s">
        <v>2142</v>
      </c>
      <c r="F121" s="45"/>
      <c r="G121" s="41" t="s">
        <v>2143</v>
      </c>
      <c r="H121" s="41"/>
      <c r="I121" s="41" t="s">
        <v>904</v>
      </c>
      <c r="J121" s="41" t="s">
        <v>1809</v>
      </c>
      <c r="K121" s="46">
        <v>39074</v>
      </c>
      <c r="L121" s="46">
        <v>42601</v>
      </c>
      <c r="M121" s="46">
        <v>41889</v>
      </c>
      <c r="N121" s="41">
        <v>7</v>
      </c>
      <c r="O121" s="156">
        <v>52129</v>
      </c>
      <c r="P121" s="48">
        <v>2235</v>
      </c>
      <c r="Q121" s="138"/>
      <c r="R121" s="48"/>
      <c r="S121" s="47"/>
      <c r="T121" s="48"/>
      <c r="U121" s="138"/>
      <c r="V121" s="41"/>
      <c r="W121" s="138">
        <v>65.7</v>
      </c>
      <c r="X121" s="48">
        <v>76</v>
      </c>
      <c r="Y121" s="138"/>
    </row>
    <row r="122" spans="1:25" x14ac:dyDescent="0.2">
      <c r="A122" s="149" t="s">
        <v>65</v>
      </c>
      <c r="B122" s="41" t="s">
        <v>2116</v>
      </c>
      <c r="C122" s="41" t="s">
        <v>1134</v>
      </c>
      <c r="D122" s="44" t="s">
        <v>305</v>
      </c>
      <c r="E122" s="41" t="s">
        <v>684</v>
      </c>
      <c r="F122" s="45"/>
      <c r="G122" s="41" t="s">
        <v>2144</v>
      </c>
      <c r="H122" s="41" t="s">
        <v>2145</v>
      </c>
      <c r="I122" s="41" t="s">
        <v>2146</v>
      </c>
      <c r="J122" s="41" t="s">
        <v>1809</v>
      </c>
      <c r="K122" s="46">
        <v>38449</v>
      </c>
      <c r="L122" s="46">
        <v>41478</v>
      </c>
      <c r="M122" s="46">
        <v>41145</v>
      </c>
      <c r="N122" s="41">
        <v>5</v>
      </c>
      <c r="O122" s="156">
        <v>51940</v>
      </c>
      <c r="P122" s="48">
        <v>1946</v>
      </c>
      <c r="Q122" s="138"/>
      <c r="R122" s="48"/>
      <c r="S122" s="47"/>
      <c r="T122" s="48"/>
      <c r="U122" s="138"/>
      <c r="V122" s="41"/>
      <c r="W122" s="138">
        <v>212.13</v>
      </c>
      <c r="X122" s="48">
        <v>91</v>
      </c>
      <c r="Y122" s="138"/>
    </row>
    <row r="123" spans="1:25" x14ac:dyDescent="0.2">
      <c r="A123" s="149" t="s">
        <v>62</v>
      </c>
      <c r="B123" s="41" t="s">
        <v>2116</v>
      </c>
      <c r="C123" s="41" t="s">
        <v>1125</v>
      </c>
      <c r="D123" s="44" t="s">
        <v>2147</v>
      </c>
      <c r="E123" s="41" t="s">
        <v>2148</v>
      </c>
      <c r="F123" s="45"/>
      <c r="G123" s="41" t="s">
        <v>2039</v>
      </c>
      <c r="H123" s="41"/>
      <c r="I123" s="41" t="s">
        <v>2149</v>
      </c>
      <c r="J123" s="41" t="s">
        <v>1809</v>
      </c>
      <c r="K123" s="46">
        <v>35141</v>
      </c>
      <c r="L123" s="46">
        <v>38855</v>
      </c>
      <c r="M123" s="46">
        <v>38678</v>
      </c>
      <c r="N123" s="41">
        <v>6</v>
      </c>
      <c r="O123" s="156">
        <v>51810</v>
      </c>
      <c r="P123" s="48">
        <v>2623</v>
      </c>
      <c r="Q123" s="138"/>
      <c r="R123" s="48"/>
      <c r="S123" s="47"/>
      <c r="T123" s="48"/>
      <c r="U123" s="138"/>
      <c r="V123" s="41"/>
      <c r="W123" s="138">
        <v>334.26</v>
      </c>
      <c r="X123" s="48">
        <v>97</v>
      </c>
      <c r="Y123" s="138"/>
    </row>
    <row r="124" spans="1:25" x14ac:dyDescent="0.2">
      <c r="A124" s="149" t="s">
        <v>65</v>
      </c>
      <c r="B124" s="41" t="s">
        <v>2116</v>
      </c>
      <c r="C124" s="41" t="s">
        <v>1134</v>
      </c>
      <c r="D124" s="44" t="s">
        <v>305</v>
      </c>
      <c r="E124" s="41" t="s">
        <v>1136</v>
      </c>
      <c r="F124" s="45"/>
      <c r="G124" s="41" t="s">
        <v>2135</v>
      </c>
      <c r="H124" s="41" t="s">
        <v>2136</v>
      </c>
      <c r="I124" s="41" t="s">
        <v>2150</v>
      </c>
      <c r="J124" s="41" t="s">
        <v>1827</v>
      </c>
      <c r="K124" s="46">
        <v>40849</v>
      </c>
      <c r="L124" s="46"/>
      <c r="M124" s="46">
        <v>43486</v>
      </c>
      <c r="N124" s="41">
        <v>6</v>
      </c>
      <c r="O124" s="156">
        <v>51460</v>
      </c>
      <c r="P124" s="48">
        <v>1825</v>
      </c>
      <c r="Q124" s="138">
        <v>2.71</v>
      </c>
      <c r="R124" s="48">
        <v>2</v>
      </c>
      <c r="S124" s="47">
        <v>2.96</v>
      </c>
      <c r="T124" s="48">
        <v>4</v>
      </c>
      <c r="U124" s="138">
        <v>13.07</v>
      </c>
      <c r="V124" s="41">
        <v>4</v>
      </c>
      <c r="W124" s="138">
        <v>195.12</v>
      </c>
      <c r="X124" s="48">
        <v>90</v>
      </c>
      <c r="Y124" s="138"/>
    </row>
    <row r="125" spans="1:25" x14ac:dyDescent="0.2">
      <c r="A125" s="149" t="s">
        <v>68</v>
      </c>
      <c r="B125" s="41" t="s">
        <v>2116</v>
      </c>
      <c r="C125" s="41" t="s">
        <v>1125</v>
      </c>
      <c r="D125" s="44" t="s">
        <v>2151</v>
      </c>
      <c r="E125" s="41" t="s">
        <v>975</v>
      </c>
      <c r="F125" s="45"/>
      <c r="G125" s="41" t="s">
        <v>1854</v>
      </c>
      <c r="H125" s="41"/>
      <c r="I125" s="41" t="s">
        <v>361</v>
      </c>
      <c r="J125" s="41" t="s">
        <v>1809</v>
      </c>
      <c r="K125" s="46">
        <v>40180</v>
      </c>
      <c r="L125" s="46">
        <v>43525</v>
      </c>
      <c r="M125" s="46">
        <v>43264</v>
      </c>
      <c r="N125" s="41">
        <v>7</v>
      </c>
      <c r="O125" s="156">
        <v>50782</v>
      </c>
      <c r="P125" s="48">
        <v>2065</v>
      </c>
      <c r="Q125" s="138"/>
      <c r="R125" s="48"/>
      <c r="S125" s="47"/>
      <c r="T125" s="48"/>
      <c r="U125" s="138"/>
      <c r="V125" s="41"/>
      <c r="W125" s="138">
        <v>119.79</v>
      </c>
      <c r="X125" s="48">
        <v>83</v>
      </c>
      <c r="Y125" s="138"/>
    </row>
    <row r="126" spans="1:25" x14ac:dyDescent="0.2">
      <c r="A126" s="149" t="s">
        <v>62</v>
      </c>
      <c r="B126" s="41" t="s">
        <v>2116</v>
      </c>
      <c r="C126" s="41" t="s">
        <v>1134</v>
      </c>
      <c r="D126" s="44" t="s">
        <v>2121</v>
      </c>
      <c r="E126" s="41" t="s">
        <v>2152</v>
      </c>
      <c r="F126" s="45" t="s">
        <v>2153</v>
      </c>
      <c r="G126" s="41" t="s">
        <v>1854</v>
      </c>
      <c r="H126" s="41"/>
      <c r="I126" s="41" t="s">
        <v>1834</v>
      </c>
      <c r="J126" s="41" t="s">
        <v>1809</v>
      </c>
      <c r="K126" s="46">
        <v>37735</v>
      </c>
      <c r="L126" s="46">
        <v>41942</v>
      </c>
      <c r="M126" s="46">
        <v>41523</v>
      </c>
      <c r="N126" s="41">
        <v>7</v>
      </c>
      <c r="O126" s="156">
        <v>50686</v>
      </c>
      <c r="P126" s="48">
        <v>2839</v>
      </c>
      <c r="Q126" s="138"/>
      <c r="R126" s="48"/>
      <c r="S126" s="47"/>
      <c r="T126" s="48"/>
      <c r="U126" s="138"/>
      <c r="V126" s="41"/>
      <c r="W126" s="138">
        <v>64.709999999999994</v>
      </c>
      <c r="X126" s="48">
        <v>71</v>
      </c>
      <c r="Y126" s="138"/>
    </row>
    <row r="127" spans="1:25" x14ac:dyDescent="0.2">
      <c r="A127" s="42" t="s">
        <v>62</v>
      </c>
      <c r="B127" s="43" t="s">
        <v>2116</v>
      </c>
      <c r="C127" s="43" t="s">
        <v>1134</v>
      </c>
      <c r="D127" s="44" t="s">
        <v>2147</v>
      </c>
      <c r="E127" s="41" t="s">
        <v>2154</v>
      </c>
      <c r="F127" s="45"/>
      <c r="G127" s="41" t="s">
        <v>1854</v>
      </c>
      <c r="H127" s="41"/>
      <c r="I127" s="41" t="s">
        <v>1834</v>
      </c>
      <c r="J127" s="41" t="s">
        <v>1809</v>
      </c>
      <c r="K127" s="46">
        <v>33239</v>
      </c>
      <c r="L127" s="46">
        <v>37587</v>
      </c>
      <c r="M127" s="46">
        <v>37284</v>
      </c>
      <c r="N127" s="41">
        <v>8</v>
      </c>
      <c r="O127" s="156">
        <v>50337</v>
      </c>
      <c r="P127" s="48">
        <v>3025</v>
      </c>
      <c r="Q127" s="138"/>
      <c r="R127" s="48"/>
      <c r="S127" s="47"/>
      <c r="T127" s="48"/>
      <c r="U127" s="138"/>
      <c r="V127" s="41"/>
      <c r="W127" s="138">
        <v>250.02</v>
      </c>
      <c r="X127" s="48">
        <v>94</v>
      </c>
      <c r="Y127" s="138"/>
    </row>
    <row r="128" spans="1:25" x14ac:dyDescent="0.2">
      <c r="A128" s="149" t="s">
        <v>62</v>
      </c>
      <c r="B128" s="41" t="s">
        <v>2116</v>
      </c>
      <c r="C128" s="41" t="s">
        <v>1134</v>
      </c>
      <c r="D128" s="44" t="s">
        <v>2147</v>
      </c>
      <c r="E128" s="41" t="s">
        <v>1376</v>
      </c>
      <c r="F128" s="45" t="s">
        <v>625</v>
      </c>
      <c r="G128" s="41" t="s">
        <v>2155</v>
      </c>
      <c r="H128" s="41" t="s">
        <v>2156</v>
      </c>
      <c r="I128" s="41" t="s">
        <v>2157</v>
      </c>
      <c r="J128" s="41" t="s">
        <v>1809</v>
      </c>
      <c r="K128" s="46">
        <v>33690</v>
      </c>
      <c r="L128" s="46">
        <v>37959</v>
      </c>
      <c r="M128" s="46">
        <v>37617</v>
      </c>
      <c r="N128" s="41">
        <v>9</v>
      </c>
      <c r="O128" s="156">
        <v>50195</v>
      </c>
      <c r="P128" s="48">
        <v>2827</v>
      </c>
      <c r="Q128" s="138"/>
      <c r="R128" s="48"/>
      <c r="S128" s="47"/>
      <c r="T128" s="48"/>
      <c r="U128" s="138"/>
      <c r="V128" s="41"/>
      <c r="W128" s="138">
        <v>90.27</v>
      </c>
      <c r="X128" s="48">
        <v>76</v>
      </c>
      <c r="Y128" s="138"/>
    </row>
    <row r="129" spans="1:25" x14ac:dyDescent="0.2">
      <c r="A129" s="149" t="s">
        <v>62</v>
      </c>
      <c r="B129" s="41" t="s">
        <v>2116</v>
      </c>
      <c r="C129" s="41" t="s">
        <v>1125</v>
      </c>
      <c r="D129" s="44" t="s">
        <v>2121</v>
      </c>
      <c r="E129" s="41" t="s">
        <v>2158</v>
      </c>
      <c r="F129" s="45" t="s">
        <v>2159</v>
      </c>
      <c r="G129" s="41" t="s">
        <v>1854</v>
      </c>
      <c r="H129" s="41"/>
      <c r="I129" s="41" t="s">
        <v>1834</v>
      </c>
      <c r="J129" s="41" t="s">
        <v>1809</v>
      </c>
      <c r="K129" s="46">
        <v>38432</v>
      </c>
      <c r="L129" s="46">
        <v>42081</v>
      </c>
      <c r="M129" s="46">
        <v>41691</v>
      </c>
      <c r="N129" s="41">
        <v>7</v>
      </c>
      <c r="O129" s="156">
        <v>49997</v>
      </c>
      <c r="P129" s="48">
        <v>2482</v>
      </c>
      <c r="Q129" s="138"/>
      <c r="R129" s="48"/>
      <c r="S129" s="47"/>
      <c r="T129" s="48"/>
      <c r="U129" s="138"/>
      <c r="V129" s="41"/>
      <c r="W129" s="138">
        <v>189.45</v>
      </c>
      <c r="X129" s="48">
        <v>90</v>
      </c>
      <c r="Y129" s="138"/>
    </row>
    <row r="130" spans="1:25" x14ac:dyDescent="0.2">
      <c r="A130" s="149" t="s">
        <v>62</v>
      </c>
      <c r="B130" s="41" t="s">
        <v>2116</v>
      </c>
      <c r="C130" s="41" t="s">
        <v>1125</v>
      </c>
      <c r="D130" s="44" t="s">
        <v>2147</v>
      </c>
      <c r="E130" s="41" t="s">
        <v>2160</v>
      </c>
      <c r="F130" s="45"/>
      <c r="G130" s="41" t="s">
        <v>2161</v>
      </c>
      <c r="H130" s="41"/>
      <c r="I130" s="41" t="s">
        <v>2162</v>
      </c>
      <c r="J130" s="41" t="s">
        <v>1809</v>
      </c>
      <c r="K130" s="46">
        <v>32237</v>
      </c>
      <c r="L130" s="46">
        <v>36983</v>
      </c>
      <c r="M130" s="46">
        <v>36849</v>
      </c>
      <c r="N130" s="41">
        <v>11</v>
      </c>
      <c r="O130" s="156">
        <v>48966</v>
      </c>
      <c r="P130" s="48">
        <v>2984</v>
      </c>
      <c r="Q130" s="138"/>
      <c r="R130" s="48"/>
      <c r="S130" s="47"/>
      <c r="T130" s="48"/>
      <c r="U130" s="138"/>
      <c r="V130" s="41"/>
      <c r="W130" s="138">
        <v>163.35</v>
      </c>
      <c r="X130" s="48">
        <v>88</v>
      </c>
      <c r="Y130" s="138"/>
    </row>
    <row r="131" spans="1:25" x14ac:dyDescent="0.2">
      <c r="A131" s="149" t="s">
        <v>65</v>
      </c>
      <c r="B131" s="41" t="s">
        <v>2116</v>
      </c>
      <c r="C131" s="41" t="s">
        <v>1134</v>
      </c>
      <c r="D131" s="44" t="s">
        <v>305</v>
      </c>
      <c r="E131" s="41" t="s">
        <v>2163</v>
      </c>
      <c r="F131" s="45"/>
      <c r="G131" s="41" t="s">
        <v>2164</v>
      </c>
      <c r="H131" s="41" t="s">
        <v>2165</v>
      </c>
      <c r="I131" s="41" t="s">
        <v>1812</v>
      </c>
      <c r="J131" s="41" t="s">
        <v>1809</v>
      </c>
      <c r="K131" s="46">
        <v>38859</v>
      </c>
      <c r="L131" s="46">
        <v>41902</v>
      </c>
      <c r="M131" s="46">
        <v>41504</v>
      </c>
      <c r="N131" s="41">
        <v>6</v>
      </c>
      <c r="O131" s="156">
        <v>48878</v>
      </c>
      <c r="P131" s="48">
        <v>1853</v>
      </c>
      <c r="Q131" s="138"/>
      <c r="R131" s="48"/>
      <c r="S131" s="47"/>
      <c r="T131" s="48"/>
      <c r="U131" s="138"/>
      <c r="V131" s="41"/>
      <c r="W131" s="138">
        <v>233.82</v>
      </c>
      <c r="X131" s="48">
        <v>93</v>
      </c>
      <c r="Y131" s="138"/>
    </row>
    <row r="132" spans="1:25" x14ac:dyDescent="0.2">
      <c r="A132" s="149" t="s">
        <v>65</v>
      </c>
      <c r="B132" s="41" t="s">
        <v>2116</v>
      </c>
      <c r="C132" s="41" t="s">
        <v>1125</v>
      </c>
      <c r="D132" s="44" t="s">
        <v>731</v>
      </c>
      <c r="E132" s="41" t="s">
        <v>559</v>
      </c>
      <c r="F132" s="45"/>
      <c r="G132" s="41" t="s">
        <v>2166</v>
      </c>
      <c r="H132" s="41" t="s">
        <v>2167</v>
      </c>
      <c r="I132" s="41" t="s">
        <v>726</v>
      </c>
      <c r="J132" s="41" t="s">
        <v>1809</v>
      </c>
      <c r="K132" s="46">
        <v>35024</v>
      </c>
      <c r="L132" s="46">
        <v>38582</v>
      </c>
      <c r="M132" s="46">
        <v>38015</v>
      </c>
      <c r="N132" s="41">
        <v>7</v>
      </c>
      <c r="O132" s="156">
        <v>48693</v>
      </c>
      <c r="P132" s="48">
        <v>1976</v>
      </c>
      <c r="Q132" s="138"/>
      <c r="R132" s="48"/>
      <c r="S132" s="47"/>
      <c r="T132" s="48"/>
      <c r="U132" s="138"/>
      <c r="V132" s="41"/>
      <c r="W132" s="138">
        <v>312.75</v>
      </c>
      <c r="X132" s="48">
        <v>97</v>
      </c>
      <c r="Y132" s="138"/>
    </row>
    <row r="133" spans="1:25" x14ac:dyDescent="0.2">
      <c r="A133" s="149" t="s">
        <v>62</v>
      </c>
      <c r="B133" s="41" t="s">
        <v>2116</v>
      </c>
      <c r="C133" s="41" t="s">
        <v>1134</v>
      </c>
      <c r="D133" s="44" t="s">
        <v>2147</v>
      </c>
      <c r="E133" s="41" t="s">
        <v>2168</v>
      </c>
      <c r="F133" s="45" t="s">
        <v>2169</v>
      </c>
      <c r="G133" s="41" t="s">
        <v>2170</v>
      </c>
      <c r="H133" s="41" t="s">
        <v>2171</v>
      </c>
      <c r="I133" s="41" t="s">
        <v>2172</v>
      </c>
      <c r="J133" s="41" t="s">
        <v>1809</v>
      </c>
      <c r="K133" s="46">
        <v>36423</v>
      </c>
      <c r="L133" s="46">
        <v>40934</v>
      </c>
      <c r="M133" s="46">
        <v>40649</v>
      </c>
      <c r="N133" s="41">
        <v>9</v>
      </c>
      <c r="O133" s="156">
        <v>48553</v>
      </c>
      <c r="P133" s="48">
        <v>2829</v>
      </c>
      <c r="Q133" s="138"/>
      <c r="R133" s="48"/>
      <c r="S133" s="47"/>
      <c r="T133" s="48"/>
      <c r="U133" s="138"/>
      <c r="V133" s="41"/>
      <c r="W133" s="138">
        <v>72.36</v>
      </c>
      <c r="X133" s="48">
        <v>72</v>
      </c>
      <c r="Y133" s="138"/>
    </row>
    <row r="134" spans="1:25" x14ac:dyDescent="0.2">
      <c r="A134" s="149" t="s">
        <v>62</v>
      </c>
      <c r="B134" s="41" t="s">
        <v>2116</v>
      </c>
      <c r="C134" s="41" t="s">
        <v>1149</v>
      </c>
      <c r="D134" s="44" t="s">
        <v>2126</v>
      </c>
      <c r="E134" s="41" t="s">
        <v>1754</v>
      </c>
      <c r="F134" s="45"/>
      <c r="G134" s="41"/>
      <c r="H134" s="41"/>
      <c r="I134" s="41" t="s">
        <v>2173</v>
      </c>
      <c r="J134" s="41" t="s">
        <v>1809</v>
      </c>
      <c r="K134" s="46">
        <v>37467</v>
      </c>
      <c r="L134" s="46">
        <v>41905</v>
      </c>
      <c r="M134" s="46">
        <v>41741</v>
      </c>
      <c r="N134" s="41">
        <v>9</v>
      </c>
      <c r="O134" s="156">
        <v>48476</v>
      </c>
      <c r="P134" s="48">
        <v>2713</v>
      </c>
      <c r="Q134" s="138"/>
      <c r="R134" s="48"/>
      <c r="S134" s="47"/>
      <c r="T134" s="48"/>
      <c r="U134" s="138"/>
      <c r="V134" s="41"/>
      <c r="W134" s="138">
        <v>44.1</v>
      </c>
      <c r="X134" s="48">
        <v>72</v>
      </c>
      <c r="Y134" s="138"/>
    </row>
    <row r="135" spans="1:25" x14ac:dyDescent="0.2">
      <c r="A135" s="149" t="s">
        <v>65</v>
      </c>
      <c r="B135" s="41" t="s">
        <v>2116</v>
      </c>
      <c r="C135" s="41" t="s">
        <v>1149</v>
      </c>
      <c r="D135" s="44" t="s">
        <v>305</v>
      </c>
      <c r="E135" s="41" t="s">
        <v>2174</v>
      </c>
      <c r="F135" s="45"/>
      <c r="G135" s="41" t="s">
        <v>2135</v>
      </c>
      <c r="H135" s="41" t="s">
        <v>2136</v>
      </c>
      <c r="I135" s="41" t="s">
        <v>2175</v>
      </c>
      <c r="J135" s="41" t="s">
        <v>1809</v>
      </c>
      <c r="K135" s="46">
        <v>40918</v>
      </c>
      <c r="L135" s="46">
        <v>43634</v>
      </c>
      <c r="M135" s="46">
        <v>43462</v>
      </c>
      <c r="N135" s="41">
        <v>4</v>
      </c>
      <c r="O135" s="156">
        <v>48265</v>
      </c>
      <c r="P135" s="48">
        <v>1621</v>
      </c>
      <c r="Q135" s="138"/>
      <c r="R135" s="48"/>
      <c r="S135" s="47"/>
      <c r="T135" s="48"/>
      <c r="U135" s="138"/>
      <c r="V135" s="41"/>
      <c r="W135" s="138">
        <v>187.56</v>
      </c>
      <c r="X135" s="48">
        <v>95</v>
      </c>
      <c r="Y135" s="138"/>
    </row>
    <row r="136" spans="1:25" x14ac:dyDescent="0.2">
      <c r="A136" s="149" t="s">
        <v>65</v>
      </c>
      <c r="B136" s="41" t="s">
        <v>2116</v>
      </c>
      <c r="C136" s="41" t="s">
        <v>1134</v>
      </c>
      <c r="D136" s="44" t="s">
        <v>305</v>
      </c>
      <c r="E136" s="41" t="s">
        <v>2176</v>
      </c>
      <c r="F136" s="45"/>
      <c r="G136" s="41" t="s">
        <v>2177</v>
      </c>
      <c r="H136" s="41" t="s">
        <v>2178</v>
      </c>
      <c r="I136" s="41" t="s">
        <v>2179</v>
      </c>
      <c r="J136" s="41" t="s">
        <v>1809</v>
      </c>
      <c r="K136" s="46">
        <v>38708</v>
      </c>
      <c r="L136" s="46">
        <v>41615</v>
      </c>
      <c r="M136" s="46">
        <v>41355</v>
      </c>
      <c r="N136" s="41">
        <v>6</v>
      </c>
      <c r="O136" s="156">
        <v>48082</v>
      </c>
      <c r="P136" s="48">
        <v>1804</v>
      </c>
      <c r="Q136" s="138"/>
      <c r="R136" s="48"/>
      <c r="S136" s="47"/>
      <c r="T136" s="48"/>
      <c r="U136" s="138"/>
      <c r="V136" s="41"/>
      <c r="W136" s="138">
        <v>101.25</v>
      </c>
      <c r="X136" s="48">
        <v>77</v>
      </c>
      <c r="Y136" s="138"/>
    </row>
    <row r="137" spans="1:25" x14ac:dyDescent="0.2">
      <c r="A137" s="149" t="s">
        <v>62</v>
      </c>
      <c r="B137" s="41" t="s">
        <v>2116</v>
      </c>
      <c r="C137" s="41" t="s">
        <v>1134</v>
      </c>
      <c r="D137" s="44" t="s">
        <v>2147</v>
      </c>
      <c r="E137" s="41" t="s">
        <v>2180</v>
      </c>
      <c r="F137" s="45" t="s">
        <v>2181</v>
      </c>
      <c r="G137" s="41" t="s">
        <v>2182</v>
      </c>
      <c r="H137" s="41"/>
      <c r="I137" s="41" t="s">
        <v>1834</v>
      </c>
      <c r="J137" s="41" t="s">
        <v>1809</v>
      </c>
      <c r="K137" s="46">
        <v>31380</v>
      </c>
      <c r="L137" s="46">
        <v>36476</v>
      </c>
      <c r="M137" s="46">
        <v>36223</v>
      </c>
      <c r="N137" s="41">
        <v>10</v>
      </c>
      <c r="O137" s="156">
        <v>47897</v>
      </c>
      <c r="P137" s="48">
        <v>2690</v>
      </c>
      <c r="Q137" s="138"/>
      <c r="R137" s="48"/>
      <c r="S137" s="47"/>
      <c r="T137" s="48"/>
      <c r="U137" s="138"/>
      <c r="V137" s="41"/>
      <c r="W137" s="138">
        <v>243.63</v>
      </c>
      <c r="X137" s="48">
        <v>94</v>
      </c>
      <c r="Y137" s="138"/>
    </row>
    <row r="138" spans="1:25" x14ac:dyDescent="0.2">
      <c r="A138" s="149" t="s">
        <v>62</v>
      </c>
      <c r="B138" s="41" t="s">
        <v>2116</v>
      </c>
      <c r="C138" s="41" t="s">
        <v>2183</v>
      </c>
      <c r="D138" s="44" t="s">
        <v>2147</v>
      </c>
      <c r="E138" s="41" t="s">
        <v>2184</v>
      </c>
      <c r="F138" s="45"/>
      <c r="G138" s="41" t="s">
        <v>2185</v>
      </c>
      <c r="H138" s="41"/>
      <c r="I138" s="41" t="s">
        <v>2186</v>
      </c>
      <c r="J138" s="41" t="s">
        <v>1809</v>
      </c>
      <c r="K138" s="46">
        <v>37291</v>
      </c>
      <c r="L138" s="46">
        <v>40521</v>
      </c>
      <c r="M138" s="46">
        <v>40381</v>
      </c>
      <c r="N138" s="41">
        <v>6</v>
      </c>
      <c r="O138" s="156">
        <v>47743</v>
      </c>
      <c r="P138" s="48">
        <v>2073</v>
      </c>
      <c r="Q138" s="138"/>
      <c r="R138" s="48"/>
      <c r="S138" s="47"/>
      <c r="T138" s="48"/>
      <c r="U138" s="138"/>
      <c r="V138" s="41"/>
      <c r="W138" s="138">
        <v>832.95</v>
      </c>
      <c r="X138" s="48">
        <v>100</v>
      </c>
      <c r="Y138" s="138"/>
    </row>
    <row r="139" spans="1:25" x14ac:dyDescent="0.2">
      <c r="A139" s="149" t="s">
        <v>62</v>
      </c>
      <c r="B139" s="41" t="s">
        <v>2116</v>
      </c>
      <c r="C139" s="41" t="s">
        <v>2125</v>
      </c>
      <c r="D139" s="44" t="s">
        <v>2121</v>
      </c>
      <c r="E139" s="41" t="s">
        <v>2187</v>
      </c>
      <c r="F139" s="45" t="s">
        <v>2188</v>
      </c>
      <c r="G139" s="41" t="s">
        <v>2189</v>
      </c>
      <c r="H139" s="41" t="s">
        <v>2190</v>
      </c>
      <c r="I139" s="41" t="s">
        <v>1834</v>
      </c>
      <c r="J139" s="41" t="s">
        <v>1809</v>
      </c>
      <c r="K139" s="46">
        <v>38155</v>
      </c>
      <c r="L139" s="46">
        <v>41961</v>
      </c>
      <c r="M139" s="46">
        <v>41550</v>
      </c>
      <c r="N139" s="41">
        <v>7</v>
      </c>
      <c r="O139" s="156">
        <v>47693</v>
      </c>
      <c r="P139" s="48">
        <v>2494</v>
      </c>
      <c r="Q139" s="138"/>
      <c r="R139" s="48"/>
      <c r="S139" s="47"/>
      <c r="T139" s="48"/>
      <c r="U139" s="138"/>
      <c r="V139" s="41"/>
      <c r="W139" s="138">
        <v>51.48</v>
      </c>
      <c r="X139" s="48">
        <v>73</v>
      </c>
      <c r="Y139" s="138"/>
    </row>
    <row r="140" spans="1:25" x14ac:dyDescent="0.2">
      <c r="A140" s="149" t="s">
        <v>65</v>
      </c>
      <c r="B140" s="41" t="s">
        <v>2116</v>
      </c>
      <c r="C140" s="41" t="s">
        <v>2183</v>
      </c>
      <c r="D140" s="44" t="s">
        <v>2191</v>
      </c>
      <c r="E140" s="41" t="s">
        <v>1212</v>
      </c>
      <c r="F140" s="45"/>
      <c r="G140" s="41" t="s">
        <v>2192</v>
      </c>
      <c r="H140" s="41"/>
      <c r="I140" s="41" t="s">
        <v>2193</v>
      </c>
      <c r="J140" s="41" t="s">
        <v>1827</v>
      </c>
      <c r="K140" s="46">
        <v>40644</v>
      </c>
      <c r="L140" s="46"/>
      <c r="M140" s="46">
        <v>43832</v>
      </c>
      <c r="N140" s="41">
        <v>6</v>
      </c>
      <c r="O140" s="156">
        <v>47117</v>
      </c>
      <c r="P140" s="48">
        <v>1958</v>
      </c>
      <c r="Q140" s="138"/>
      <c r="R140" s="48"/>
      <c r="S140" s="47"/>
      <c r="T140" s="48"/>
      <c r="U140" s="138"/>
      <c r="V140" s="41"/>
      <c r="W140" s="138">
        <v>-20.43</v>
      </c>
      <c r="X140" s="48">
        <v>57</v>
      </c>
      <c r="Y140" s="138"/>
    </row>
    <row r="141" spans="1:25" x14ac:dyDescent="0.2">
      <c r="A141" s="149" t="s">
        <v>62</v>
      </c>
      <c r="B141" s="41" t="s">
        <v>2116</v>
      </c>
      <c r="C141" s="41" t="s">
        <v>1134</v>
      </c>
      <c r="D141" s="44" t="s">
        <v>2121</v>
      </c>
      <c r="E141" s="41" t="s">
        <v>2194</v>
      </c>
      <c r="F141" s="45" t="s">
        <v>2195</v>
      </c>
      <c r="G141" s="41" t="s">
        <v>2196</v>
      </c>
      <c r="H141" s="41"/>
      <c r="I141" s="41" t="s">
        <v>2197</v>
      </c>
      <c r="J141" s="41" t="s">
        <v>1809</v>
      </c>
      <c r="K141" s="46">
        <v>39825</v>
      </c>
      <c r="L141" s="46">
        <v>43209</v>
      </c>
      <c r="M141" s="46">
        <v>43131</v>
      </c>
      <c r="N141" s="41">
        <v>8</v>
      </c>
      <c r="O141" s="156">
        <v>46954</v>
      </c>
      <c r="P141" s="48">
        <v>2240</v>
      </c>
      <c r="Q141" s="138">
        <v>3.57</v>
      </c>
      <c r="R141" s="48">
        <v>15</v>
      </c>
      <c r="S141" s="47">
        <v>3.29</v>
      </c>
      <c r="T141" s="48">
        <v>17</v>
      </c>
      <c r="U141" s="138">
        <v>12.09</v>
      </c>
      <c r="V141" s="41">
        <v>17</v>
      </c>
      <c r="W141" s="138">
        <v>109.8</v>
      </c>
      <c r="X141" s="48">
        <v>79</v>
      </c>
      <c r="Y141" s="138"/>
    </row>
    <row r="142" spans="1:25" x14ac:dyDescent="0.2">
      <c r="A142" s="149" t="s">
        <v>68</v>
      </c>
      <c r="B142" s="41" t="s">
        <v>2116</v>
      </c>
      <c r="C142" s="41" t="s">
        <v>1134</v>
      </c>
      <c r="D142" s="44" t="s">
        <v>2151</v>
      </c>
      <c r="E142" s="41" t="s">
        <v>2198</v>
      </c>
      <c r="F142" s="45"/>
      <c r="G142" s="41" t="s">
        <v>1854</v>
      </c>
      <c r="H142" s="41"/>
      <c r="I142" s="41" t="s">
        <v>1834</v>
      </c>
      <c r="J142" s="41" t="s">
        <v>1809</v>
      </c>
      <c r="K142" s="46">
        <v>39070</v>
      </c>
      <c r="L142" s="46">
        <v>42215</v>
      </c>
      <c r="M142" s="46">
        <v>41899</v>
      </c>
      <c r="N142" s="41">
        <v>5</v>
      </c>
      <c r="O142" s="156">
        <v>46086</v>
      </c>
      <c r="P142" s="48">
        <v>1987</v>
      </c>
      <c r="Q142" s="138"/>
      <c r="R142" s="48"/>
      <c r="S142" s="47"/>
      <c r="T142" s="48"/>
      <c r="U142" s="138"/>
      <c r="V142" s="41"/>
      <c r="W142" s="138">
        <v>432.99</v>
      </c>
      <c r="X142" s="48">
        <v>100</v>
      </c>
      <c r="Y142" s="138"/>
    </row>
    <row r="143" spans="1:25" x14ac:dyDescent="0.2">
      <c r="A143" s="149" t="s">
        <v>62</v>
      </c>
      <c r="B143" s="41" t="s">
        <v>2116</v>
      </c>
      <c r="C143" s="41" t="s">
        <v>2125</v>
      </c>
      <c r="D143" s="44" t="s">
        <v>2121</v>
      </c>
      <c r="E143" s="41" t="s">
        <v>2199</v>
      </c>
      <c r="F143" s="45" t="s">
        <v>2200</v>
      </c>
      <c r="G143" s="41" t="s">
        <v>2144</v>
      </c>
      <c r="H143" s="41" t="s">
        <v>2145</v>
      </c>
      <c r="I143" s="41" t="s">
        <v>1834</v>
      </c>
      <c r="J143" s="41" t="s">
        <v>1809</v>
      </c>
      <c r="K143" s="46">
        <v>38274</v>
      </c>
      <c r="L143" s="46">
        <v>41942</v>
      </c>
      <c r="M143" s="46">
        <v>41622</v>
      </c>
      <c r="N143" s="41">
        <v>6</v>
      </c>
      <c r="O143" s="156">
        <v>46053</v>
      </c>
      <c r="P143" s="48">
        <v>2434</v>
      </c>
      <c r="Q143" s="138"/>
      <c r="R143" s="48"/>
      <c r="S143" s="47"/>
      <c r="T143" s="48"/>
      <c r="U143" s="138"/>
      <c r="V143" s="41"/>
      <c r="W143" s="138">
        <v>209.88</v>
      </c>
      <c r="X143" s="48">
        <v>92</v>
      </c>
      <c r="Y143" s="138"/>
    </row>
    <row r="144" spans="1:25" x14ac:dyDescent="0.2">
      <c r="A144" s="149" t="s">
        <v>63</v>
      </c>
      <c r="B144" s="41" t="s">
        <v>2116</v>
      </c>
      <c r="C144" s="41" t="s">
        <v>1134</v>
      </c>
      <c r="D144" s="44" t="s">
        <v>1830</v>
      </c>
      <c r="E144" s="41" t="s">
        <v>2201</v>
      </c>
      <c r="F144" s="45"/>
      <c r="G144" s="41" t="s">
        <v>1854</v>
      </c>
      <c r="H144" s="41"/>
      <c r="I144" s="41" t="s">
        <v>1834</v>
      </c>
      <c r="J144" s="41" t="s">
        <v>1809</v>
      </c>
      <c r="K144" s="46">
        <v>37117</v>
      </c>
      <c r="L144" s="46">
        <v>40367</v>
      </c>
      <c r="M144" s="46">
        <v>40115</v>
      </c>
      <c r="N144" s="41">
        <v>7</v>
      </c>
      <c r="O144" s="156">
        <v>45922</v>
      </c>
      <c r="P144" s="48">
        <v>2148</v>
      </c>
      <c r="Q144" s="138"/>
      <c r="R144" s="48"/>
      <c r="S144" s="47"/>
      <c r="T144" s="48"/>
      <c r="U144" s="138"/>
      <c r="V144" s="41"/>
      <c r="W144" s="138">
        <v>-52.2</v>
      </c>
      <c r="X144" s="48">
        <v>41</v>
      </c>
      <c r="Y144" s="138"/>
    </row>
    <row r="145" spans="1:25" x14ac:dyDescent="0.2">
      <c r="A145" s="149" t="s">
        <v>62</v>
      </c>
      <c r="B145" s="41" t="s">
        <v>2116</v>
      </c>
      <c r="C145" s="41" t="s">
        <v>1125</v>
      </c>
      <c r="D145" s="44" t="s">
        <v>2147</v>
      </c>
      <c r="E145" s="41" t="s">
        <v>2202</v>
      </c>
      <c r="F145" s="45"/>
      <c r="G145" s="41" t="s">
        <v>2203</v>
      </c>
      <c r="H145" s="41" t="s">
        <v>2204</v>
      </c>
      <c r="I145" s="41" t="s">
        <v>2205</v>
      </c>
      <c r="J145" s="41" t="s">
        <v>1809</v>
      </c>
      <c r="K145" s="46">
        <v>37293</v>
      </c>
      <c r="L145" s="46">
        <v>40984</v>
      </c>
      <c r="M145" s="46">
        <v>40774</v>
      </c>
      <c r="N145" s="41">
        <v>7</v>
      </c>
      <c r="O145" s="156">
        <v>45888</v>
      </c>
      <c r="P145" s="48">
        <v>2373</v>
      </c>
      <c r="Q145" s="138"/>
      <c r="R145" s="48"/>
      <c r="S145" s="47"/>
      <c r="T145" s="48"/>
      <c r="U145" s="138"/>
      <c r="V145" s="41"/>
      <c r="W145" s="138">
        <v>373.95</v>
      </c>
      <c r="X145" s="48">
        <v>98</v>
      </c>
      <c r="Y145" s="138"/>
    </row>
    <row r="146" spans="1:25" x14ac:dyDescent="0.2">
      <c r="A146" s="149" t="s">
        <v>68</v>
      </c>
      <c r="B146" s="41" t="s">
        <v>2116</v>
      </c>
      <c r="C146" s="41" t="s">
        <v>1134</v>
      </c>
      <c r="D146" s="44" t="s">
        <v>2151</v>
      </c>
      <c r="E146" s="41" t="s">
        <v>2206</v>
      </c>
      <c r="F146" s="45"/>
      <c r="G146" s="41" t="s">
        <v>1854</v>
      </c>
      <c r="H146" s="41"/>
      <c r="I146" s="41" t="s">
        <v>1834</v>
      </c>
      <c r="J146" s="41" t="s">
        <v>1809</v>
      </c>
      <c r="K146" s="46">
        <v>38635</v>
      </c>
      <c r="L146" s="46">
        <v>43007</v>
      </c>
      <c r="M146" s="46">
        <v>42665</v>
      </c>
      <c r="N146" s="41">
        <v>9</v>
      </c>
      <c r="O146" s="156">
        <v>45887</v>
      </c>
      <c r="P146" s="48">
        <v>2590</v>
      </c>
      <c r="Q146" s="138"/>
      <c r="R146" s="48"/>
      <c r="S146" s="47"/>
      <c r="T146" s="48"/>
      <c r="U146" s="138"/>
      <c r="V146" s="41"/>
      <c r="W146" s="138">
        <v>-64.44</v>
      </c>
      <c r="X146" s="48">
        <v>37</v>
      </c>
      <c r="Y146" s="138"/>
    </row>
    <row r="147" spans="1:25" x14ac:dyDescent="0.2">
      <c r="A147" s="149" t="s">
        <v>62</v>
      </c>
      <c r="B147" s="41" t="s">
        <v>2116</v>
      </c>
      <c r="C147" s="41" t="s">
        <v>1134</v>
      </c>
      <c r="D147" s="44" t="s">
        <v>2147</v>
      </c>
      <c r="E147" s="41" t="s">
        <v>2207</v>
      </c>
      <c r="F147" s="45" t="s">
        <v>2208</v>
      </c>
      <c r="G147" s="41" t="s">
        <v>2209</v>
      </c>
      <c r="H147" s="41" t="s">
        <v>2210</v>
      </c>
      <c r="I147" s="41" t="s">
        <v>1834</v>
      </c>
      <c r="J147" s="41" t="s">
        <v>1809</v>
      </c>
      <c r="K147" s="46">
        <v>32174</v>
      </c>
      <c r="L147" s="46">
        <v>37113</v>
      </c>
      <c r="M147" s="46">
        <v>36890</v>
      </c>
      <c r="N147" s="41">
        <v>11</v>
      </c>
      <c r="O147" s="156">
        <v>45857</v>
      </c>
      <c r="P147" s="48">
        <v>3251</v>
      </c>
      <c r="Q147" s="138"/>
      <c r="R147" s="48"/>
      <c r="S147" s="47"/>
      <c r="T147" s="48"/>
      <c r="U147" s="138"/>
      <c r="V147" s="41"/>
      <c r="W147" s="138">
        <v>214.38</v>
      </c>
      <c r="X147" s="48">
        <v>91</v>
      </c>
      <c r="Y147" s="138"/>
    </row>
    <row r="148" spans="1:25" x14ac:dyDescent="0.2">
      <c r="A148" s="149" t="s">
        <v>63</v>
      </c>
      <c r="B148" s="41" t="s">
        <v>2116</v>
      </c>
      <c r="C148" s="41" t="s">
        <v>1134</v>
      </c>
      <c r="D148" s="44" t="s">
        <v>1830</v>
      </c>
      <c r="E148" s="41" t="s">
        <v>2211</v>
      </c>
      <c r="F148" s="45"/>
      <c r="G148" s="41" t="s">
        <v>1458</v>
      </c>
      <c r="H148" s="41"/>
      <c r="I148" s="41" t="s">
        <v>1834</v>
      </c>
      <c r="J148" s="41" t="s">
        <v>1809</v>
      </c>
      <c r="K148" s="46">
        <v>33558</v>
      </c>
      <c r="L148" s="46">
        <v>38175</v>
      </c>
      <c r="M148" s="46">
        <v>35153</v>
      </c>
      <c r="N148" s="41">
        <v>9</v>
      </c>
      <c r="O148" s="156">
        <v>45575</v>
      </c>
      <c r="P148" s="48">
        <v>2755</v>
      </c>
      <c r="Q148" s="138"/>
      <c r="R148" s="48"/>
      <c r="S148" s="47"/>
      <c r="T148" s="48"/>
      <c r="U148" s="138"/>
      <c r="V148" s="41"/>
      <c r="W148" s="138">
        <v>-132.21</v>
      </c>
      <c r="X148" s="48">
        <v>20</v>
      </c>
      <c r="Y148" s="138"/>
    </row>
    <row r="149" spans="1:25" x14ac:dyDescent="0.2">
      <c r="A149" s="149" t="s">
        <v>62</v>
      </c>
      <c r="B149" s="41" t="s">
        <v>2116</v>
      </c>
      <c r="C149" s="41" t="s">
        <v>1125</v>
      </c>
      <c r="D149" s="44" t="s">
        <v>2121</v>
      </c>
      <c r="E149" s="41" t="s">
        <v>2212</v>
      </c>
      <c r="F149" s="45" t="s">
        <v>2213</v>
      </c>
      <c r="G149" s="41" t="s">
        <v>2214</v>
      </c>
      <c r="H149" s="41"/>
      <c r="I149" s="41" t="s">
        <v>2215</v>
      </c>
      <c r="J149" s="41" t="s">
        <v>1827</v>
      </c>
      <c r="K149" s="46">
        <v>39719</v>
      </c>
      <c r="L149" s="46"/>
      <c r="M149" s="46">
        <v>42958</v>
      </c>
      <c r="N149" s="41">
        <v>7</v>
      </c>
      <c r="O149" s="156">
        <v>45548</v>
      </c>
      <c r="P149" s="48">
        <v>2368</v>
      </c>
      <c r="Q149" s="138"/>
      <c r="R149" s="48"/>
      <c r="S149" s="47"/>
      <c r="T149" s="48"/>
      <c r="U149" s="138"/>
      <c r="V149" s="41"/>
      <c r="W149" s="138">
        <v>209.61</v>
      </c>
      <c r="X149" s="48">
        <v>92</v>
      </c>
      <c r="Y149" s="138"/>
    </row>
    <row r="150" spans="1:25" x14ac:dyDescent="0.2">
      <c r="A150" s="149" t="s">
        <v>62</v>
      </c>
      <c r="B150" s="41" t="s">
        <v>2116</v>
      </c>
      <c r="C150" s="41" t="s">
        <v>1134</v>
      </c>
      <c r="D150" s="44" t="s">
        <v>2121</v>
      </c>
      <c r="E150" s="41" t="s">
        <v>2216</v>
      </c>
      <c r="F150" s="45" t="s">
        <v>2217</v>
      </c>
      <c r="G150" s="41" t="s">
        <v>2218</v>
      </c>
      <c r="H150" s="41" t="s">
        <v>2219</v>
      </c>
      <c r="I150" s="41" t="s">
        <v>1834</v>
      </c>
      <c r="J150" s="41" t="s">
        <v>1809</v>
      </c>
      <c r="K150" s="46">
        <v>38047</v>
      </c>
      <c r="L150" s="46">
        <v>41954</v>
      </c>
      <c r="M150" s="46">
        <v>41517</v>
      </c>
      <c r="N150" s="41">
        <v>6</v>
      </c>
      <c r="O150" s="156">
        <v>45477</v>
      </c>
      <c r="P150" s="48">
        <v>2486</v>
      </c>
      <c r="Q150" s="138"/>
      <c r="R150" s="48"/>
      <c r="S150" s="47"/>
      <c r="T150" s="48"/>
      <c r="U150" s="138"/>
      <c r="V150" s="41"/>
      <c r="W150" s="138">
        <v>190.08</v>
      </c>
      <c r="X150" s="48">
        <v>89</v>
      </c>
      <c r="Y150" s="138"/>
    </row>
    <row r="151" spans="1:25" x14ac:dyDescent="0.2">
      <c r="A151" s="149" t="s">
        <v>62</v>
      </c>
      <c r="B151" s="41" t="s">
        <v>2116</v>
      </c>
      <c r="C151" s="41" t="s">
        <v>2125</v>
      </c>
      <c r="D151" s="44" t="s">
        <v>2147</v>
      </c>
      <c r="E151" s="41" t="s">
        <v>2220</v>
      </c>
      <c r="F151" s="45" t="s">
        <v>2221</v>
      </c>
      <c r="G151" s="41" t="s">
        <v>2222</v>
      </c>
      <c r="H151" s="41" t="s">
        <v>2223</v>
      </c>
      <c r="I151" s="41" t="s">
        <v>2224</v>
      </c>
      <c r="J151" s="41" t="s">
        <v>1809</v>
      </c>
      <c r="K151" s="46">
        <v>37904</v>
      </c>
      <c r="L151" s="46">
        <v>41018</v>
      </c>
      <c r="M151" s="46">
        <v>40786</v>
      </c>
      <c r="N151" s="41">
        <v>5</v>
      </c>
      <c r="O151" s="156">
        <v>45471</v>
      </c>
      <c r="P151" s="48">
        <v>2044</v>
      </c>
      <c r="Q151" s="138"/>
      <c r="R151" s="48"/>
      <c r="S151" s="47"/>
      <c r="T151" s="48"/>
      <c r="U151" s="138"/>
      <c r="V151" s="41"/>
      <c r="W151" s="138">
        <v>589.67999999999995</v>
      </c>
      <c r="X151" s="48">
        <v>100</v>
      </c>
      <c r="Y151" s="138">
        <v>-27.2</v>
      </c>
    </row>
    <row r="152" spans="1:25" x14ac:dyDescent="0.2">
      <c r="A152" s="149" t="s">
        <v>65</v>
      </c>
      <c r="B152" s="41" t="s">
        <v>2116</v>
      </c>
      <c r="C152" s="41" t="s">
        <v>1134</v>
      </c>
      <c r="D152" s="44" t="s">
        <v>305</v>
      </c>
      <c r="E152" s="41" t="s">
        <v>2225</v>
      </c>
      <c r="F152" s="45"/>
      <c r="G152" s="41" t="s">
        <v>2135</v>
      </c>
      <c r="H152" s="41" t="s">
        <v>2136</v>
      </c>
      <c r="I152" s="41" t="s">
        <v>2226</v>
      </c>
      <c r="J152" s="41" t="s">
        <v>1809</v>
      </c>
      <c r="K152" s="46">
        <v>40630</v>
      </c>
      <c r="L152" s="46">
        <v>43550</v>
      </c>
      <c r="M152" s="46">
        <v>43299</v>
      </c>
      <c r="N152" s="41">
        <v>5</v>
      </c>
      <c r="O152" s="156">
        <v>45166</v>
      </c>
      <c r="P152" s="48">
        <v>1804</v>
      </c>
      <c r="Q152" s="138">
        <v>1.86</v>
      </c>
      <c r="R152" s="48">
        <v>1</v>
      </c>
      <c r="S152" s="47">
        <v>3.25</v>
      </c>
      <c r="T152" s="48">
        <v>3</v>
      </c>
      <c r="U152" s="138">
        <v>12.18</v>
      </c>
      <c r="V152" s="41">
        <v>3</v>
      </c>
      <c r="W152" s="138">
        <v>-23.94</v>
      </c>
      <c r="X152" s="48">
        <v>50</v>
      </c>
      <c r="Y152" s="138"/>
    </row>
    <row r="153" spans="1:25" x14ac:dyDescent="0.2">
      <c r="A153" s="42" t="s">
        <v>65</v>
      </c>
      <c r="B153" s="43" t="s">
        <v>2116</v>
      </c>
      <c r="C153" s="43" t="s">
        <v>1125</v>
      </c>
      <c r="D153" s="44" t="s">
        <v>305</v>
      </c>
      <c r="E153" s="41" t="s">
        <v>2227</v>
      </c>
      <c r="F153" s="45"/>
      <c r="G153" s="41" t="s">
        <v>2228</v>
      </c>
      <c r="H153" s="41" t="s">
        <v>2229</v>
      </c>
      <c r="I153" s="41" t="s">
        <v>2230</v>
      </c>
      <c r="J153" s="41" t="s">
        <v>1809</v>
      </c>
      <c r="K153" s="46">
        <v>40537</v>
      </c>
      <c r="L153" s="46">
        <v>43634</v>
      </c>
      <c r="M153" s="46">
        <v>43536</v>
      </c>
      <c r="N153" s="41">
        <v>5</v>
      </c>
      <c r="O153" s="156">
        <v>45140</v>
      </c>
      <c r="P153" s="48">
        <v>1964</v>
      </c>
      <c r="Q153" s="138"/>
      <c r="R153" s="48"/>
      <c r="S153" s="47"/>
      <c r="T153" s="48"/>
      <c r="U153" s="138"/>
      <c r="V153" s="41"/>
      <c r="W153" s="138">
        <v>-7.29</v>
      </c>
      <c r="X153" s="48">
        <v>60</v>
      </c>
      <c r="Y153" s="138"/>
    </row>
    <row r="154" spans="1:25" x14ac:dyDescent="0.2">
      <c r="A154" s="149" t="s">
        <v>62</v>
      </c>
      <c r="B154" s="41" t="s">
        <v>2116</v>
      </c>
      <c r="C154" s="41" t="s">
        <v>2125</v>
      </c>
      <c r="D154" s="44" t="s">
        <v>2121</v>
      </c>
      <c r="E154" s="41" t="s">
        <v>2231</v>
      </c>
      <c r="F154" s="45"/>
      <c r="G154" s="41" t="s">
        <v>2232</v>
      </c>
      <c r="H154" s="41" t="s">
        <v>2233</v>
      </c>
      <c r="I154" s="41" t="s">
        <v>1834</v>
      </c>
      <c r="J154" s="41" t="s">
        <v>1809</v>
      </c>
      <c r="K154" s="46">
        <v>37990</v>
      </c>
      <c r="L154" s="46">
        <v>41737</v>
      </c>
      <c r="M154" s="46">
        <v>40900</v>
      </c>
      <c r="N154" s="41">
        <v>4</v>
      </c>
      <c r="O154" s="156">
        <v>44650</v>
      </c>
      <c r="P154" s="48">
        <v>2320</v>
      </c>
      <c r="Q154" s="138"/>
      <c r="R154" s="48"/>
      <c r="S154" s="47"/>
      <c r="T154" s="48"/>
      <c r="U154" s="138"/>
      <c r="V154" s="41"/>
      <c r="W154" s="138">
        <v>237.51</v>
      </c>
      <c r="X154" s="48">
        <v>94</v>
      </c>
      <c r="Y154" s="138"/>
    </row>
    <row r="155" spans="1:25" x14ac:dyDescent="0.2">
      <c r="A155" s="149" t="s">
        <v>62</v>
      </c>
      <c r="B155" s="41" t="s">
        <v>2116</v>
      </c>
      <c r="C155" s="41" t="s">
        <v>1125</v>
      </c>
      <c r="D155" s="44" t="s">
        <v>2147</v>
      </c>
      <c r="E155" s="41" t="s">
        <v>2234</v>
      </c>
      <c r="F155" s="45"/>
      <c r="G155" s="41" t="s">
        <v>2235</v>
      </c>
      <c r="H155" s="41"/>
      <c r="I155" s="41" t="s">
        <v>2236</v>
      </c>
      <c r="J155" s="41" t="s">
        <v>1809</v>
      </c>
      <c r="K155" s="46">
        <v>36026</v>
      </c>
      <c r="L155" s="46">
        <v>39261</v>
      </c>
      <c r="M155" s="46">
        <v>38888</v>
      </c>
      <c r="N155" s="41">
        <v>6</v>
      </c>
      <c r="O155" s="156">
        <v>44534</v>
      </c>
      <c r="P155" s="48">
        <v>2114</v>
      </c>
      <c r="Q155" s="138"/>
      <c r="R155" s="48"/>
      <c r="S155" s="47"/>
      <c r="T155" s="48"/>
      <c r="U155" s="138"/>
      <c r="V155" s="41"/>
      <c r="W155" s="138">
        <v>443.34</v>
      </c>
      <c r="X155" s="48">
        <v>99</v>
      </c>
      <c r="Y155" s="138"/>
    </row>
    <row r="156" spans="1:25" x14ac:dyDescent="0.2">
      <c r="A156" s="149" t="s">
        <v>62</v>
      </c>
      <c r="B156" s="41" t="s">
        <v>2116</v>
      </c>
      <c r="C156" s="41" t="s">
        <v>1134</v>
      </c>
      <c r="D156" s="44" t="s">
        <v>2147</v>
      </c>
      <c r="E156" s="41" t="s">
        <v>2237</v>
      </c>
      <c r="F156" s="45"/>
      <c r="G156" s="41" t="s">
        <v>2161</v>
      </c>
      <c r="H156" s="41"/>
      <c r="I156" s="41" t="s">
        <v>1834</v>
      </c>
      <c r="J156" s="41" t="s">
        <v>1809</v>
      </c>
      <c r="K156" s="46">
        <v>31797</v>
      </c>
      <c r="L156" s="46">
        <v>36441</v>
      </c>
      <c r="M156" s="46">
        <v>36145</v>
      </c>
      <c r="N156" s="41">
        <v>9</v>
      </c>
      <c r="O156" s="156">
        <v>44344</v>
      </c>
      <c r="P156" s="48">
        <v>2627</v>
      </c>
      <c r="Q156" s="138"/>
      <c r="R156" s="48"/>
      <c r="S156" s="47"/>
      <c r="T156" s="48"/>
      <c r="U156" s="138"/>
      <c r="V156" s="41"/>
      <c r="W156" s="138">
        <v>269.37</v>
      </c>
      <c r="X156" s="48">
        <v>95</v>
      </c>
      <c r="Y156" s="138"/>
    </row>
    <row r="157" spans="1:25" x14ac:dyDescent="0.2">
      <c r="A157" s="149" t="s">
        <v>62</v>
      </c>
      <c r="B157" s="41" t="s">
        <v>2116</v>
      </c>
      <c r="C157" s="41" t="s">
        <v>1125</v>
      </c>
      <c r="D157" s="44" t="s">
        <v>2147</v>
      </c>
      <c r="E157" s="41" t="s">
        <v>2238</v>
      </c>
      <c r="F157" s="45"/>
      <c r="G157" s="41" t="s">
        <v>2239</v>
      </c>
      <c r="H157" s="41"/>
      <c r="I157" s="41" t="s">
        <v>2240</v>
      </c>
      <c r="J157" s="41" t="s">
        <v>1809</v>
      </c>
      <c r="K157" s="46">
        <v>32823</v>
      </c>
      <c r="L157" s="46">
        <v>37050</v>
      </c>
      <c r="M157" s="46">
        <v>36884</v>
      </c>
      <c r="N157" s="41">
        <v>9</v>
      </c>
      <c r="O157" s="156">
        <v>44266</v>
      </c>
      <c r="P157" s="48">
        <v>2620</v>
      </c>
      <c r="Q157" s="138"/>
      <c r="R157" s="48"/>
      <c r="S157" s="47"/>
      <c r="T157" s="48"/>
      <c r="U157" s="138"/>
      <c r="V157" s="41"/>
      <c r="W157" s="138">
        <v>47.25</v>
      </c>
      <c r="X157" s="48">
        <v>72</v>
      </c>
      <c r="Y157" s="138"/>
    </row>
    <row r="158" spans="1:25" x14ac:dyDescent="0.2">
      <c r="A158" s="149" t="s">
        <v>65</v>
      </c>
      <c r="B158" s="41" t="s">
        <v>2116</v>
      </c>
      <c r="C158" s="41" t="s">
        <v>1149</v>
      </c>
      <c r="D158" s="44" t="s">
        <v>305</v>
      </c>
      <c r="E158" s="41" t="s">
        <v>2241</v>
      </c>
      <c r="F158" s="45"/>
      <c r="G158" s="41" t="s">
        <v>2242</v>
      </c>
      <c r="H158" s="41" t="s">
        <v>2243</v>
      </c>
      <c r="I158" s="41" t="s">
        <v>1250</v>
      </c>
      <c r="J158" s="41" t="s">
        <v>1809</v>
      </c>
      <c r="K158" s="46">
        <v>38933</v>
      </c>
      <c r="L158" s="46">
        <v>41736</v>
      </c>
      <c r="M158" s="46">
        <v>40902</v>
      </c>
      <c r="N158" s="41">
        <v>5</v>
      </c>
      <c r="O158" s="156">
        <v>44059</v>
      </c>
      <c r="P158" s="48">
        <v>1639</v>
      </c>
      <c r="Q158" s="138"/>
      <c r="R158" s="48"/>
      <c r="S158" s="47"/>
      <c r="T158" s="48"/>
      <c r="U158" s="138"/>
      <c r="V158" s="41"/>
      <c r="W158" s="138">
        <v>-12.51</v>
      </c>
      <c r="X158" s="48">
        <v>51</v>
      </c>
      <c r="Y158" s="138">
        <v>31.2</v>
      </c>
    </row>
    <row r="159" spans="1:25" x14ac:dyDescent="0.2">
      <c r="A159" s="149" t="s">
        <v>65</v>
      </c>
      <c r="B159" s="41" t="s">
        <v>2116</v>
      </c>
      <c r="C159" s="41" t="s">
        <v>1134</v>
      </c>
      <c r="D159" s="44" t="s">
        <v>305</v>
      </c>
      <c r="E159" s="41" t="s">
        <v>2244</v>
      </c>
      <c r="F159" s="45"/>
      <c r="G159" s="41" t="s">
        <v>2144</v>
      </c>
      <c r="H159" s="41" t="s">
        <v>2145</v>
      </c>
      <c r="I159" s="41" t="s">
        <v>1196</v>
      </c>
      <c r="J159" s="41" t="s">
        <v>1809</v>
      </c>
      <c r="K159" s="46">
        <v>37929</v>
      </c>
      <c r="L159" s="46">
        <v>41251</v>
      </c>
      <c r="M159" s="46">
        <v>40839</v>
      </c>
      <c r="N159" s="41">
        <v>5</v>
      </c>
      <c r="O159" s="156">
        <v>43919</v>
      </c>
      <c r="P159" s="48">
        <v>2023</v>
      </c>
      <c r="Q159" s="138"/>
      <c r="R159" s="48"/>
      <c r="S159" s="47"/>
      <c r="T159" s="48"/>
      <c r="U159" s="138"/>
      <c r="V159" s="41"/>
      <c r="W159" s="138">
        <v>115.56</v>
      </c>
      <c r="X159" s="48">
        <v>80</v>
      </c>
      <c r="Y159" s="138"/>
    </row>
    <row r="160" spans="1:25" x14ac:dyDescent="0.2">
      <c r="A160" s="149" t="s">
        <v>62</v>
      </c>
      <c r="B160" s="41" t="s">
        <v>2116</v>
      </c>
      <c r="C160" s="41" t="s">
        <v>1125</v>
      </c>
      <c r="D160" s="44" t="s">
        <v>2121</v>
      </c>
      <c r="E160" s="41" t="s">
        <v>2245</v>
      </c>
      <c r="F160" s="45" t="s">
        <v>2246</v>
      </c>
      <c r="G160" s="41" t="s">
        <v>2189</v>
      </c>
      <c r="H160" s="41" t="s">
        <v>2190</v>
      </c>
      <c r="I160" s="41" t="s">
        <v>2247</v>
      </c>
      <c r="J160" s="41" t="s">
        <v>1809</v>
      </c>
      <c r="K160" s="46">
        <v>38252</v>
      </c>
      <c r="L160" s="46">
        <v>42215</v>
      </c>
      <c r="M160" s="46">
        <v>41934</v>
      </c>
      <c r="N160" s="41">
        <v>6</v>
      </c>
      <c r="O160" s="156">
        <v>43803</v>
      </c>
      <c r="P160" s="48">
        <v>2711</v>
      </c>
      <c r="Q160" s="138"/>
      <c r="R160" s="48"/>
      <c r="S160" s="47"/>
      <c r="T160" s="48"/>
      <c r="U160" s="138"/>
      <c r="V160" s="41"/>
      <c r="W160" s="138">
        <v>-85.05</v>
      </c>
      <c r="X160" s="48">
        <v>38</v>
      </c>
      <c r="Y160" s="138"/>
    </row>
    <row r="161" spans="1:25" x14ac:dyDescent="0.2">
      <c r="A161" s="149"/>
      <c r="B161" s="41" t="s">
        <v>2116</v>
      </c>
      <c r="C161" s="41" t="s">
        <v>1134</v>
      </c>
      <c r="D161" s="44" t="s">
        <v>2248</v>
      </c>
      <c r="E161" s="41" t="s">
        <v>1437</v>
      </c>
      <c r="F161" s="45"/>
      <c r="G161" s="41" t="s">
        <v>1854</v>
      </c>
      <c r="H161" s="41"/>
      <c r="I161" s="41" t="s">
        <v>1834</v>
      </c>
      <c r="J161" s="41" t="s">
        <v>1809</v>
      </c>
      <c r="K161" s="46">
        <v>39115</v>
      </c>
      <c r="L161" s="46">
        <v>43599</v>
      </c>
      <c r="M161" s="46"/>
      <c r="N161" s="41">
        <v>9</v>
      </c>
      <c r="O161" s="156">
        <v>43661</v>
      </c>
      <c r="P161" s="48">
        <v>2491</v>
      </c>
      <c r="Q161" s="138"/>
      <c r="R161" s="48"/>
      <c r="S161" s="47"/>
      <c r="T161" s="48"/>
      <c r="U161" s="138"/>
      <c r="V161" s="41"/>
      <c r="W161" s="138">
        <v>3.51</v>
      </c>
      <c r="X161" s="48">
        <v>56</v>
      </c>
      <c r="Y161" s="138"/>
    </row>
    <row r="162" spans="1:25" x14ac:dyDescent="0.2">
      <c r="A162" s="42" t="s">
        <v>65</v>
      </c>
      <c r="B162" s="43" t="s">
        <v>2116</v>
      </c>
      <c r="C162" s="43" t="s">
        <v>1134</v>
      </c>
      <c r="D162" s="44" t="s">
        <v>731</v>
      </c>
      <c r="E162" s="41" t="s">
        <v>2249</v>
      </c>
      <c r="F162" s="45"/>
      <c r="G162" s="41" t="s">
        <v>2155</v>
      </c>
      <c r="H162" s="41" t="s">
        <v>2156</v>
      </c>
      <c r="I162" s="41" t="s">
        <v>2250</v>
      </c>
      <c r="J162" s="41" t="s">
        <v>1809</v>
      </c>
      <c r="K162" s="46">
        <v>33353</v>
      </c>
      <c r="L162" s="46">
        <v>36701</v>
      </c>
      <c r="M162" s="46">
        <v>35585</v>
      </c>
      <c r="N162" s="41">
        <v>6</v>
      </c>
      <c r="O162" s="156">
        <v>43473</v>
      </c>
      <c r="P162" s="48">
        <v>2209</v>
      </c>
      <c r="Q162" s="138"/>
      <c r="R162" s="48"/>
      <c r="S162" s="47"/>
      <c r="T162" s="48"/>
      <c r="U162" s="138"/>
      <c r="V162" s="41"/>
      <c r="W162" s="138">
        <v>-149.22</v>
      </c>
      <c r="X162" s="48">
        <v>17</v>
      </c>
      <c r="Y162" s="138"/>
    </row>
    <row r="163" spans="1:25" x14ac:dyDescent="0.2">
      <c r="A163" s="149" t="s">
        <v>66</v>
      </c>
      <c r="B163" s="41" t="s">
        <v>2251</v>
      </c>
      <c r="C163" s="41" t="s">
        <v>57</v>
      </c>
      <c r="D163" s="44" t="s">
        <v>2252</v>
      </c>
      <c r="E163" s="41" t="s">
        <v>2253</v>
      </c>
      <c r="F163" s="45" t="s">
        <v>2254</v>
      </c>
      <c r="G163" s="41" t="s">
        <v>2255</v>
      </c>
      <c r="H163" s="41" t="s">
        <v>2256</v>
      </c>
      <c r="I163" s="41" t="s">
        <v>1978</v>
      </c>
      <c r="J163" s="41" t="s">
        <v>1809</v>
      </c>
      <c r="K163" s="46">
        <v>35348</v>
      </c>
      <c r="L163" s="46">
        <v>39926</v>
      </c>
      <c r="M163" s="46">
        <v>39073</v>
      </c>
      <c r="N163" s="41">
        <v>8</v>
      </c>
      <c r="O163" s="156">
        <v>87049</v>
      </c>
      <c r="P163" s="48">
        <v>3337</v>
      </c>
      <c r="Q163" s="138">
        <v>4.07</v>
      </c>
      <c r="R163" s="48">
        <v>64</v>
      </c>
      <c r="S163" s="47">
        <v>3.17</v>
      </c>
      <c r="T163" s="48">
        <v>76</v>
      </c>
      <c r="U163" s="138">
        <v>12.57</v>
      </c>
      <c r="V163" s="41">
        <v>76</v>
      </c>
      <c r="W163" s="138">
        <v>506.97</v>
      </c>
      <c r="X163" s="48">
        <v>100</v>
      </c>
      <c r="Y163" s="138">
        <v>361.9</v>
      </c>
    </row>
    <row r="164" spans="1:25" x14ac:dyDescent="0.2">
      <c r="A164" s="149" t="s">
        <v>66</v>
      </c>
      <c r="B164" s="41" t="s">
        <v>2251</v>
      </c>
      <c r="C164" s="41" t="s">
        <v>57</v>
      </c>
      <c r="D164" s="44" t="s">
        <v>2252</v>
      </c>
      <c r="E164" s="41" t="s">
        <v>2257</v>
      </c>
      <c r="F164" s="45" t="s">
        <v>2258</v>
      </c>
      <c r="G164" s="41" t="s">
        <v>2259</v>
      </c>
      <c r="H164" s="41" t="s">
        <v>2260</v>
      </c>
      <c r="I164" s="41" t="s">
        <v>2261</v>
      </c>
      <c r="J164" s="41" t="s">
        <v>1809</v>
      </c>
      <c r="K164" s="46">
        <v>36047</v>
      </c>
      <c r="L164" s="46">
        <v>40543</v>
      </c>
      <c r="M164" s="46">
        <v>40101</v>
      </c>
      <c r="N164" s="41">
        <v>7</v>
      </c>
      <c r="O164" s="156">
        <v>86331</v>
      </c>
      <c r="P164" s="48">
        <v>3223</v>
      </c>
      <c r="Q164" s="138">
        <v>3.87</v>
      </c>
      <c r="R164" s="48">
        <v>46</v>
      </c>
      <c r="S164" s="47">
        <v>3.15</v>
      </c>
      <c r="T164" s="48">
        <v>71</v>
      </c>
      <c r="U164" s="138">
        <v>12.6</v>
      </c>
      <c r="V164" s="41">
        <v>71</v>
      </c>
      <c r="W164" s="138">
        <v>369.9</v>
      </c>
      <c r="X164" s="48">
        <v>99</v>
      </c>
      <c r="Y164" s="138">
        <v>305.8</v>
      </c>
    </row>
    <row r="165" spans="1:25" x14ac:dyDescent="0.2">
      <c r="A165" s="42" t="s">
        <v>66</v>
      </c>
      <c r="B165" s="43" t="s">
        <v>2251</v>
      </c>
      <c r="C165" s="43" t="s">
        <v>57</v>
      </c>
      <c r="D165" s="44" t="s">
        <v>2252</v>
      </c>
      <c r="E165" s="41" t="s">
        <v>464</v>
      </c>
      <c r="F165" s="45" t="s">
        <v>2262</v>
      </c>
      <c r="G165" s="41" t="s">
        <v>2259</v>
      </c>
      <c r="H165" s="41" t="s">
        <v>2260</v>
      </c>
      <c r="I165" s="41" t="s">
        <v>481</v>
      </c>
      <c r="J165" s="41" t="s">
        <v>1809</v>
      </c>
      <c r="K165" s="46">
        <v>35550</v>
      </c>
      <c r="L165" s="46">
        <v>40724</v>
      </c>
      <c r="M165" s="46">
        <v>40055</v>
      </c>
      <c r="N165" s="41">
        <v>10</v>
      </c>
      <c r="O165" s="156">
        <v>80854</v>
      </c>
      <c r="P165" s="48">
        <v>3678</v>
      </c>
      <c r="Q165" s="138">
        <v>4.07</v>
      </c>
      <c r="R165" s="48">
        <v>92</v>
      </c>
      <c r="S165" s="47">
        <v>3.33</v>
      </c>
      <c r="T165" s="48">
        <v>93</v>
      </c>
      <c r="U165" s="138">
        <v>12.95</v>
      </c>
      <c r="V165" s="41">
        <v>93</v>
      </c>
      <c r="W165" s="138">
        <v>-91.44</v>
      </c>
      <c r="X165" s="48">
        <v>38</v>
      </c>
      <c r="Y165" s="138">
        <v>17.2</v>
      </c>
    </row>
    <row r="166" spans="1:25" x14ac:dyDescent="0.2">
      <c r="A166" s="149" t="s">
        <v>66</v>
      </c>
      <c r="B166" s="41" t="s">
        <v>2251</v>
      </c>
      <c r="C166" s="41" t="s">
        <v>57</v>
      </c>
      <c r="D166" s="44" t="s">
        <v>2263</v>
      </c>
      <c r="E166" s="41" t="s">
        <v>648</v>
      </c>
      <c r="F166" s="45"/>
      <c r="G166" s="41" t="s">
        <v>2264</v>
      </c>
      <c r="H166" s="41"/>
      <c r="I166" s="41" t="s">
        <v>442</v>
      </c>
      <c r="J166" s="41" t="s">
        <v>1809</v>
      </c>
      <c r="K166" s="46">
        <v>38682</v>
      </c>
      <c r="L166" s="46">
        <v>42793</v>
      </c>
      <c r="M166" s="46">
        <v>42132</v>
      </c>
      <c r="N166" s="41">
        <v>8</v>
      </c>
      <c r="O166" s="156">
        <v>80532</v>
      </c>
      <c r="P166" s="48">
        <v>2982</v>
      </c>
      <c r="Q166" s="138">
        <v>3.81</v>
      </c>
      <c r="R166" s="48">
        <v>6</v>
      </c>
      <c r="S166" s="47">
        <v>3.45</v>
      </c>
      <c r="T166" s="48">
        <v>6</v>
      </c>
      <c r="U166" s="138">
        <v>12.5</v>
      </c>
      <c r="V166" s="41">
        <v>6</v>
      </c>
      <c r="W166" s="138">
        <v>515.07000000000005</v>
      </c>
      <c r="X166" s="48">
        <v>100</v>
      </c>
      <c r="Y166" s="138">
        <v>46.8</v>
      </c>
    </row>
    <row r="167" spans="1:25" x14ac:dyDescent="0.2">
      <c r="A167" s="149" t="s">
        <v>66</v>
      </c>
      <c r="B167" s="41" t="s">
        <v>2251</v>
      </c>
      <c r="C167" s="41" t="s">
        <v>57</v>
      </c>
      <c r="D167" s="44" t="s">
        <v>2252</v>
      </c>
      <c r="E167" s="41" t="s">
        <v>2265</v>
      </c>
      <c r="F167" s="45" t="s">
        <v>2266</v>
      </c>
      <c r="G167" s="41" t="s">
        <v>2267</v>
      </c>
      <c r="H167" s="41" t="s">
        <v>2268</v>
      </c>
      <c r="I167" s="41" t="s">
        <v>2269</v>
      </c>
      <c r="J167" s="41" t="s">
        <v>1809</v>
      </c>
      <c r="K167" s="46">
        <v>38093</v>
      </c>
      <c r="L167" s="46">
        <v>41698</v>
      </c>
      <c r="M167" s="46">
        <v>41294</v>
      </c>
      <c r="N167" s="41">
        <v>7</v>
      </c>
      <c r="O167" s="156">
        <v>73756</v>
      </c>
      <c r="P167" s="48">
        <v>2323</v>
      </c>
      <c r="Q167" s="138">
        <v>3.17</v>
      </c>
      <c r="R167" s="48">
        <v>51</v>
      </c>
      <c r="S167" s="47">
        <v>3.17</v>
      </c>
      <c r="T167" s="48">
        <v>54</v>
      </c>
      <c r="U167" s="138">
        <v>11.69</v>
      </c>
      <c r="V167" s="41">
        <v>54</v>
      </c>
      <c r="W167" s="138">
        <v>584.01</v>
      </c>
      <c r="X167" s="48">
        <v>100</v>
      </c>
      <c r="Y167" s="138">
        <v>250.9</v>
      </c>
    </row>
    <row r="168" spans="1:25" x14ac:dyDescent="0.2">
      <c r="A168" s="42" t="s">
        <v>66</v>
      </c>
      <c r="B168" s="43" t="s">
        <v>2251</v>
      </c>
      <c r="C168" s="43" t="s">
        <v>57</v>
      </c>
      <c r="D168" s="44" t="s">
        <v>2263</v>
      </c>
      <c r="E168" s="41" t="s">
        <v>2270</v>
      </c>
      <c r="F168" s="45"/>
      <c r="G168" s="41" t="s">
        <v>2264</v>
      </c>
      <c r="H168" s="41"/>
      <c r="I168" s="41" t="s">
        <v>485</v>
      </c>
      <c r="J168" s="41" t="s">
        <v>1809</v>
      </c>
      <c r="K168" s="46">
        <v>37879</v>
      </c>
      <c r="L168" s="46">
        <v>41376</v>
      </c>
      <c r="M168" s="46">
        <v>40970</v>
      </c>
      <c r="N168" s="41">
        <v>7</v>
      </c>
      <c r="O168" s="156">
        <v>72473</v>
      </c>
      <c r="P168" s="48">
        <v>2414</v>
      </c>
      <c r="Q168" s="138"/>
      <c r="R168" s="48"/>
      <c r="S168" s="47"/>
      <c r="T168" s="48"/>
      <c r="U168" s="138"/>
      <c r="V168" s="41"/>
      <c r="W168" s="138">
        <v>585.72</v>
      </c>
      <c r="X168" s="48">
        <v>100</v>
      </c>
      <c r="Y168" s="138">
        <v>24.2</v>
      </c>
    </row>
    <row r="169" spans="1:25" x14ac:dyDescent="0.2">
      <c r="A169" s="149" t="s">
        <v>66</v>
      </c>
      <c r="B169" s="41" t="s">
        <v>2251</v>
      </c>
      <c r="C169" s="41" t="s">
        <v>57</v>
      </c>
      <c r="D169" s="44" t="s">
        <v>2263</v>
      </c>
      <c r="E169" s="41" t="s">
        <v>1406</v>
      </c>
      <c r="F169" s="45" t="s">
        <v>2271</v>
      </c>
      <c r="G169" s="41" t="s">
        <v>2259</v>
      </c>
      <c r="H169" s="41" t="s">
        <v>2260</v>
      </c>
      <c r="I169" s="41" t="s">
        <v>1246</v>
      </c>
      <c r="J169" s="41" t="s">
        <v>1809</v>
      </c>
      <c r="K169" s="46">
        <v>35643</v>
      </c>
      <c r="L169" s="46">
        <v>39941</v>
      </c>
      <c r="M169" s="46">
        <v>39552</v>
      </c>
      <c r="N169" s="41">
        <v>9</v>
      </c>
      <c r="O169" s="156">
        <v>71457</v>
      </c>
      <c r="P169" s="48">
        <v>2941</v>
      </c>
      <c r="Q169" s="138"/>
      <c r="R169" s="48"/>
      <c r="S169" s="47"/>
      <c r="T169" s="48"/>
      <c r="U169" s="138"/>
      <c r="V169" s="41"/>
      <c r="W169" s="138">
        <v>236.7</v>
      </c>
      <c r="X169" s="48">
        <v>94</v>
      </c>
      <c r="Y169" s="138">
        <v>21.9</v>
      </c>
    </row>
    <row r="170" spans="1:25" x14ac:dyDescent="0.2">
      <c r="A170" s="149" t="s">
        <v>66</v>
      </c>
      <c r="B170" s="41" t="s">
        <v>2251</v>
      </c>
      <c r="C170" s="41" t="s">
        <v>57</v>
      </c>
      <c r="D170" s="44" t="s">
        <v>2252</v>
      </c>
      <c r="E170" s="41" t="s">
        <v>1217</v>
      </c>
      <c r="F170" s="45" t="s">
        <v>2272</v>
      </c>
      <c r="G170" s="41" t="s">
        <v>2259</v>
      </c>
      <c r="H170" s="41" t="s">
        <v>2260</v>
      </c>
      <c r="I170" s="41" t="s">
        <v>2273</v>
      </c>
      <c r="J170" s="41" t="s">
        <v>1809</v>
      </c>
      <c r="K170" s="46">
        <v>35513</v>
      </c>
      <c r="L170" s="46">
        <v>39926</v>
      </c>
      <c r="M170" s="46">
        <v>39318</v>
      </c>
      <c r="N170" s="41">
        <v>8</v>
      </c>
      <c r="O170" s="156">
        <v>70957</v>
      </c>
      <c r="P170" s="48">
        <v>3081</v>
      </c>
      <c r="Q170" s="138">
        <v>4.6500000000000004</v>
      </c>
      <c r="R170" s="48">
        <v>63</v>
      </c>
      <c r="S170" s="47">
        <v>3.36</v>
      </c>
      <c r="T170" s="48">
        <v>79</v>
      </c>
      <c r="U170" s="138">
        <v>13.61</v>
      </c>
      <c r="V170" s="41">
        <v>79</v>
      </c>
      <c r="W170" s="138">
        <v>66.33</v>
      </c>
      <c r="X170" s="48">
        <v>78</v>
      </c>
      <c r="Y170" s="138">
        <v>322.89999999999998</v>
      </c>
    </row>
    <row r="171" spans="1:25" x14ac:dyDescent="0.2">
      <c r="A171" s="149" t="s">
        <v>66</v>
      </c>
      <c r="B171" s="41" t="s">
        <v>2251</v>
      </c>
      <c r="C171" s="41" t="s">
        <v>57</v>
      </c>
      <c r="D171" s="44" t="s">
        <v>2252</v>
      </c>
      <c r="E171" s="41" t="s">
        <v>2274</v>
      </c>
      <c r="F171" s="45" t="s">
        <v>2275</v>
      </c>
      <c r="G171" s="41" t="s">
        <v>2276</v>
      </c>
      <c r="H171" s="41" t="s">
        <v>2277</v>
      </c>
      <c r="I171" s="41" t="s">
        <v>1834</v>
      </c>
      <c r="J171" s="41" t="s">
        <v>1809</v>
      </c>
      <c r="K171" s="46">
        <v>35156</v>
      </c>
      <c r="L171" s="46">
        <v>39431</v>
      </c>
      <c r="M171" s="46">
        <v>38992</v>
      </c>
      <c r="N171" s="41">
        <v>8</v>
      </c>
      <c r="O171" s="156">
        <v>69753</v>
      </c>
      <c r="P171" s="48">
        <v>2879</v>
      </c>
      <c r="Q171" s="138">
        <v>4.51</v>
      </c>
      <c r="R171" s="48">
        <v>66</v>
      </c>
      <c r="S171" s="47">
        <v>3.4</v>
      </c>
      <c r="T171" s="48">
        <v>77</v>
      </c>
      <c r="U171" s="138">
        <v>13.55</v>
      </c>
      <c r="V171" s="41">
        <v>77</v>
      </c>
      <c r="W171" s="138">
        <v>247.95</v>
      </c>
      <c r="X171" s="48">
        <v>95</v>
      </c>
      <c r="Y171" s="138">
        <v>357.7</v>
      </c>
    </row>
    <row r="172" spans="1:25" x14ac:dyDescent="0.2">
      <c r="A172" s="149" t="s">
        <v>66</v>
      </c>
      <c r="B172" s="41" t="s">
        <v>2251</v>
      </c>
      <c r="C172" s="41" t="s">
        <v>57</v>
      </c>
      <c r="D172" s="44" t="s">
        <v>2252</v>
      </c>
      <c r="E172" s="41" t="s">
        <v>2278</v>
      </c>
      <c r="F172" s="45" t="s">
        <v>2279</v>
      </c>
      <c r="G172" s="41" t="s">
        <v>2280</v>
      </c>
      <c r="H172" s="41" t="s">
        <v>2281</v>
      </c>
      <c r="I172" s="41" t="s">
        <v>2282</v>
      </c>
      <c r="J172" s="41" t="s">
        <v>1809</v>
      </c>
      <c r="K172" s="46">
        <v>36282</v>
      </c>
      <c r="L172" s="46">
        <v>40496</v>
      </c>
      <c r="M172" s="46">
        <v>40042</v>
      </c>
      <c r="N172" s="41">
        <v>7</v>
      </c>
      <c r="O172" s="156">
        <v>69440</v>
      </c>
      <c r="P172" s="48">
        <v>3039</v>
      </c>
      <c r="Q172" s="138">
        <v>3.67</v>
      </c>
      <c r="R172" s="48">
        <v>72</v>
      </c>
      <c r="S172" s="47">
        <v>2.92</v>
      </c>
      <c r="T172" s="48">
        <v>73</v>
      </c>
      <c r="U172" s="138">
        <v>11.95</v>
      </c>
      <c r="V172" s="41">
        <v>73</v>
      </c>
      <c r="W172" s="138">
        <v>318.14999999999998</v>
      </c>
      <c r="X172" s="48">
        <v>98</v>
      </c>
      <c r="Y172" s="138">
        <v>-17.2</v>
      </c>
    </row>
    <row r="173" spans="1:25" x14ac:dyDescent="0.2">
      <c r="A173" s="42" t="s">
        <v>66</v>
      </c>
      <c r="B173" s="43" t="s">
        <v>2251</v>
      </c>
      <c r="C173" s="43" t="s">
        <v>57</v>
      </c>
      <c r="D173" s="44" t="s">
        <v>2252</v>
      </c>
      <c r="E173" s="41" t="s">
        <v>1371</v>
      </c>
      <c r="F173" s="45" t="s">
        <v>2283</v>
      </c>
      <c r="G173" s="41" t="s">
        <v>2284</v>
      </c>
      <c r="H173" s="41" t="s">
        <v>2285</v>
      </c>
      <c r="I173" s="41" t="s">
        <v>2286</v>
      </c>
      <c r="J173" s="41" t="s">
        <v>1809</v>
      </c>
      <c r="K173" s="46">
        <v>36399</v>
      </c>
      <c r="L173" s="46">
        <v>40496</v>
      </c>
      <c r="M173" s="46">
        <v>40048</v>
      </c>
      <c r="N173" s="41">
        <v>7</v>
      </c>
      <c r="O173" s="156">
        <v>69118</v>
      </c>
      <c r="P173" s="48">
        <v>2804</v>
      </c>
      <c r="Q173" s="138">
        <v>4.41</v>
      </c>
      <c r="R173" s="48">
        <v>55</v>
      </c>
      <c r="S173" s="47">
        <v>3.41</v>
      </c>
      <c r="T173" s="48">
        <v>75</v>
      </c>
      <c r="U173" s="138">
        <v>13.42</v>
      </c>
      <c r="V173" s="41">
        <v>75</v>
      </c>
      <c r="W173" s="138">
        <v>301.14</v>
      </c>
      <c r="X173" s="48">
        <v>97</v>
      </c>
      <c r="Y173" s="138">
        <v>294.2</v>
      </c>
    </row>
    <row r="174" spans="1:25" x14ac:dyDescent="0.2">
      <c r="A174" s="42" t="s">
        <v>66</v>
      </c>
      <c r="B174" s="43" t="s">
        <v>2251</v>
      </c>
      <c r="C174" s="43" t="s">
        <v>57</v>
      </c>
      <c r="D174" s="44" t="s">
        <v>2252</v>
      </c>
      <c r="E174" s="41" t="s">
        <v>1557</v>
      </c>
      <c r="F174" s="45" t="s">
        <v>2287</v>
      </c>
      <c r="G174" s="41" t="s">
        <v>2288</v>
      </c>
      <c r="H174" s="41" t="s">
        <v>2289</v>
      </c>
      <c r="I174" s="41" t="s">
        <v>2290</v>
      </c>
      <c r="J174" s="41" t="s">
        <v>1809</v>
      </c>
      <c r="K174" s="46">
        <v>38541</v>
      </c>
      <c r="L174" s="46">
        <v>42708</v>
      </c>
      <c r="M174" s="46">
        <v>41822</v>
      </c>
      <c r="N174" s="41">
        <v>6</v>
      </c>
      <c r="O174" s="156">
        <v>69030</v>
      </c>
      <c r="P174" s="48">
        <v>3077</v>
      </c>
      <c r="Q174" s="138">
        <v>3.67</v>
      </c>
      <c r="R174" s="48">
        <v>55</v>
      </c>
      <c r="S174" s="47">
        <v>3.06</v>
      </c>
      <c r="T174" s="48">
        <v>60</v>
      </c>
      <c r="U174" s="138">
        <v>11.99</v>
      </c>
      <c r="V174" s="41">
        <v>61</v>
      </c>
      <c r="W174" s="138">
        <v>327.78</v>
      </c>
      <c r="X174" s="48">
        <v>98</v>
      </c>
      <c r="Y174" s="138">
        <v>126</v>
      </c>
    </row>
    <row r="175" spans="1:25" x14ac:dyDescent="0.2">
      <c r="A175" s="149" t="s">
        <v>66</v>
      </c>
      <c r="B175" s="41" t="s">
        <v>2251</v>
      </c>
      <c r="C175" s="41" t="s">
        <v>57</v>
      </c>
      <c r="D175" s="44" t="s">
        <v>2252</v>
      </c>
      <c r="E175" s="41" t="s">
        <v>2291</v>
      </c>
      <c r="F175" s="45" t="s">
        <v>2292</v>
      </c>
      <c r="G175" s="41" t="s">
        <v>2259</v>
      </c>
      <c r="H175" s="41" t="s">
        <v>2260</v>
      </c>
      <c r="I175" s="41" t="s">
        <v>2293</v>
      </c>
      <c r="J175" s="41" t="s">
        <v>1809</v>
      </c>
      <c r="K175" s="46">
        <v>36142</v>
      </c>
      <c r="L175" s="46">
        <v>40766</v>
      </c>
      <c r="M175" s="46">
        <v>40383</v>
      </c>
      <c r="N175" s="41">
        <v>8</v>
      </c>
      <c r="O175" s="156">
        <v>66996</v>
      </c>
      <c r="P175" s="48">
        <v>3060</v>
      </c>
      <c r="Q175" s="138">
        <v>4.3</v>
      </c>
      <c r="R175" s="48">
        <v>79</v>
      </c>
      <c r="S175" s="47">
        <v>3.33</v>
      </c>
      <c r="T175" s="48">
        <v>86</v>
      </c>
      <c r="U175" s="138">
        <v>12.92</v>
      </c>
      <c r="V175" s="41">
        <v>86</v>
      </c>
      <c r="W175" s="138">
        <v>112.95</v>
      </c>
      <c r="X175" s="48">
        <v>85</v>
      </c>
      <c r="Y175" s="138">
        <v>114.6</v>
      </c>
    </row>
    <row r="176" spans="1:25" x14ac:dyDescent="0.2">
      <c r="A176" s="42" t="s">
        <v>66</v>
      </c>
      <c r="B176" s="43" t="s">
        <v>2251</v>
      </c>
      <c r="C176" s="43" t="s">
        <v>57</v>
      </c>
      <c r="D176" s="44" t="s">
        <v>2263</v>
      </c>
      <c r="E176" s="41" t="s">
        <v>1267</v>
      </c>
      <c r="F176" s="45"/>
      <c r="G176" s="41" t="s">
        <v>2294</v>
      </c>
      <c r="H176" s="41" t="s">
        <v>2295</v>
      </c>
      <c r="I176" s="41" t="s">
        <v>1376</v>
      </c>
      <c r="J176" s="41" t="s">
        <v>1809</v>
      </c>
      <c r="K176" s="46">
        <v>37889</v>
      </c>
      <c r="L176" s="46">
        <v>41750</v>
      </c>
      <c r="M176" s="46">
        <v>41440</v>
      </c>
      <c r="N176" s="41">
        <v>8</v>
      </c>
      <c r="O176" s="156">
        <v>65423</v>
      </c>
      <c r="P176" s="48">
        <v>2659</v>
      </c>
      <c r="Q176" s="138"/>
      <c r="R176" s="48"/>
      <c r="S176" s="47"/>
      <c r="T176" s="48"/>
      <c r="U176" s="138"/>
      <c r="V176" s="41"/>
      <c r="W176" s="138">
        <v>97.74</v>
      </c>
      <c r="X176" s="48">
        <v>82</v>
      </c>
      <c r="Y176" s="138">
        <v>-54.8</v>
      </c>
    </row>
    <row r="177" spans="1:25" x14ac:dyDescent="0.2">
      <c r="A177" s="42" t="s">
        <v>66</v>
      </c>
      <c r="B177" s="43" t="s">
        <v>2251</v>
      </c>
      <c r="C177" s="43" t="s">
        <v>57</v>
      </c>
      <c r="D177" s="44" t="s">
        <v>2252</v>
      </c>
      <c r="E177" s="41" t="s">
        <v>1769</v>
      </c>
      <c r="F177" s="45" t="s">
        <v>2296</v>
      </c>
      <c r="G177" s="41" t="s">
        <v>2297</v>
      </c>
      <c r="H177" s="41" t="s">
        <v>2298</v>
      </c>
      <c r="I177" s="41" t="s">
        <v>464</v>
      </c>
      <c r="J177" s="41" t="s">
        <v>1809</v>
      </c>
      <c r="K177" s="46">
        <v>38691</v>
      </c>
      <c r="L177" s="46">
        <v>43145</v>
      </c>
      <c r="M177" s="46">
        <v>42311</v>
      </c>
      <c r="N177" s="41">
        <v>7</v>
      </c>
      <c r="O177" s="156">
        <v>65051</v>
      </c>
      <c r="P177" s="48">
        <v>3330</v>
      </c>
      <c r="Q177" s="138">
        <v>4.09</v>
      </c>
      <c r="R177" s="48">
        <v>63</v>
      </c>
      <c r="S177" s="47">
        <v>3.49</v>
      </c>
      <c r="T177" s="48">
        <v>63</v>
      </c>
      <c r="U177" s="138">
        <v>13.14</v>
      </c>
      <c r="V177" s="41">
        <v>63</v>
      </c>
      <c r="W177" s="138">
        <v>-34.29</v>
      </c>
      <c r="X177" s="48">
        <v>55</v>
      </c>
      <c r="Y177" s="138">
        <v>42.7</v>
      </c>
    </row>
    <row r="178" spans="1:25" x14ac:dyDescent="0.2">
      <c r="A178" s="149" t="s">
        <v>66</v>
      </c>
      <c r="B178" s="41" t="s">
        <v>2251</v>
      </c>
      <c r="C178" s="41" t="s">
        <v>57</v>
      </c>
      <c r="D178" s="44" t="s">
        <v>2252</v>
      </c>
      <c r="E178" s="41" t="s">
        <v>1794</v>
      </c>
      <c r="F178" s="45" t="s">
        <v>2299</v>
      </c>
      <c r="G178" s="41" t="s">
        <v>2259</v>
      </c>
      <c r="H178" s="41" t="s">
        <v>2260</v>
      </c>
      <c r="I178" s="41" t="s">
        <v>342</v>
      </c>
      <c r="J178" s="41" t="s">
        <v>1809</v>
      </c>
      <c r="K178" s="46">
        <v>36049</v>
      </c>
      <c r="L178" s="46">
        <v>40451</v>
      </c>
      <c r="M178" s="46">
        <v>39939</v>
      </c>
      <c r="N178" s="41">
        <v>9</v>
      </c>
      <c r="O178" s="156">
        <v>64859</v>
      </c>
      <c r="P178" s="48">
        <v>3187</v>
      </c>
      <c r="Q178" s="138">
        <v>4.2300000000000004</v>
      </c>
      <c r="R178" s="48">
        <v>87</v>
      </c>
      <c r="S178" s="47">
        <v>3.3</v>
      </c>
      <c r="T178" s="48">
        <v>88</v>
      </c>
      <c r="U178" s="138">
        <v>13.07</v>
      </c>
      <c r="V178" s="41">
        <v>88</v>
      </c>
      <c r="W178" s="138">
        <v>-217.26</v>
      </c>
      <c r="X178" s="48">
        <v>12</v>
      </c>
      <c r="Y178" s="138">
        <v>-159.69999999999999</v>
      </c>
    </row>
    <row r="179" spans="1:25" x14ac:dyDescent="0.2">
      <c r="A179" s="149" t="s">
        <v>66</v>
      </c>
      <c r="B179" s="41" t="s">
        <v>2251</v>
      </c>
      <c r="C179" s="41" t="s">
        <v>57</v>
      </c>
      <c r="D179" s="44" t="s">
        <v>2252</v>
      </c>
      <c r="E179" s="41" t="s">
        <v>2300</v>
      </c>
      <c r="F179" s="45" t="s">
        <v>2301</v>
      </c>
      <c r="G179" s="41" t="s">
        <v>2284</v>
      </c>
      <c r="H179" s="41" t="s">
        <v>2285</v>
      </c>
      <c r="I179" s="41" t="s">
        <v>2302</v>
      </c>
      <c r="J179" s="41" t="s">
        <v>1809</v>
      </c>
      <c r="K179" s="46">
        <v>36248</v>
      </c>
      <c r="L179" s="46">
        <v>39926</v>
      </c>
      <c r="M179" s="46">
        <v>39429</v>
      </c>
      <c r="N179" s="41">
        <v>7</v>
      </c>
      <c r="O179" s="156">
        <v>64701</v>
      </c>
      <c r="P179" s="48">
        <v>2470</v>
      </c>
      <c r="Q179" s="138">
        <v>4.22</v>
      </c>
      <c r="R179" s="48">
        <v>57</v>
      </c>
      <c r="S179" s="47">
        <v>3.18</v>
      </c>
      <c r="T179" s="48">
        <v>69</v>
      </c>
      <c r="U179" s="138">
        <v>12.8</v>
      </c>
      <c r="V179" s="41">
        <v>69</v>
      </c>
      <c r="W179" s="138">
        <v>278.91000000000003</v>
      </c>
      <c r="X179" s="48">
        <v>96</v>
      </c>
      <c r="Y179" s="138">
        <v>220.4</v>
      </c>
    </row>
    <row r="180" spans="1:25" x14ac:dyDescent="0.2">
      <c r="A180" s="149" t="s">
        <v>66</v>
      </c>
      <c r="B180" s="41" t="s">
        <v>2251</v>
      </c>
      <c r="C180" s="41" t="s">
        <v>57</v>
      </c>
      <c r="D180" s="44" t="s">
        <v>2252</v>
      </c>
      <c r="E180" s="41" t="s">
        <v>2303</v>
      </c>
      <c r="F180" s="45" t="s">
        <v>2304</v>
      </c>
      <c r="G180" s="41" t="s">
        <v>2305</v>
      </c>
      <c r="H180" s="41" t="s">
        <v>2306</v>
      </c>
      <c r="I180" s="41" t="s">
        <v>2307</v>
      </c>
      <c r="J180" s="41" t="s">
        <v>1809</v>
      </c>
      <c r="K180" s="46">
        <v>34131</v>
      </c>
      <c r="L180" s="46">
        <v>38019</v>
      </c>
      <c r="M180" s="46">
        <v>37505</v>
      </c>
      <c r="N180" s="41">
        <v>7</v>
      </c>
      <c r="O180" s="156">
        <v>64659</v>
      </c>
      <c r="P180" s="48">
        <v>2528</v>
      </c>
      <c r="Q180" s="138">
        <v>3.8</v>
      </c>
      <c r="R180" s="48">
        <v>60</v>
      </c>
      <c r="S180" s="47">
        <v>3.19</v>
      </c>
      <c r="T180" s="48">
        <v>50</v>
      </c>
      <c r="U180" s="138">
        <v>12.47</v>
      </c>
      <c r="V180" s="41">
        <v>60</v>
      </c>
      <c r="W180" s="138">
        <v>58.95</v>
      </c>
      <c r="X180" s="48">
        <v>76</v>
      </c>
      <c r="Y180" s="138">
        <v>-163.69999999999999</v>
      </c>
    </row>
    <row r="181" spans="1:25" x14ac:dyDescent="0.2">
      <c r="A181" s="149" t="s">
        <v>66</v>
      </c>
      <c r="B181" s="41" t="s">
        <v>2251</v>
      </c>
      <c r="C181" s="41" t="s">
        <v>57</v>
      </c>
      <c r="D181" s="44" t="s">
        <v>2252</v>
      </c>
      <c r="E181" s="41" t="s">
        <v>1757</v>
      </c>
      <c r="F181" s="45" t="s">
        <v>2308</v>
      </c>
      <c r="G181" s="41" t="s">
        <v>2267</v>
      </c>
      <c r="H181" s="41" t="s">
        <v>2268</v>
      </c>
      <c r="I181" s="41" t="s">
        <v>2309</v>
      </c>
      <c r="J181" s="41" t="s">
        <v>1809</v>
      </c>
      <c r="K181" s="46">
        <v>37984</v>
      </c>
      <c r="L181" s="46">
        <v>41820</v>
      </c>
      <c r="M181" s="46">
        <v>41061</v>
      </c>
      <c r="N181" s="41">
        <v>5</v>
      </c>
      <c r="O181" s="156">
        <v>63412</v>
      </c>
      <c r="P181" s="48">
        <v>2708</v>
      </c>
      <c r="Q181" s="138">
        <v>4.08</v>
      </c>
      <c r="R181" s="48">
        <v>33</v>
      </c>
      <c r="S181" s="47">
        <v>3.33</v>
      </c>
      <c r="T181" s="48">
        <v>44</v>
      </c>
      <c r="U181" s="138">
        <v>12.91</v>
      </c>
      <c r="V181" s="41">
        <v>44</v>
      </c>
      <c r="W181" s="138">
        <v>374.4</v>
      </c>
      <c r="X181" s="48">
        <v>99</v>
      </c>
      <c r="Y181" s="138">
        <v>290.2</v>
      </c>
    </row>
    <row r="182" spans="1:25" x14ac:dyDescent="0.2">
      <c r="A182" s="149" t="s">
        <v>66</v>
      </c>
      <c r="B182" s="41" t="s">
        <v>2251</v>
      </c>
      <c r="C182" s="41" t="s">
        <v>57</v>
      </c>
      <c r="D182" s="44" t="s">
        <v>2252</v>
      </c>
      <c r="E182" s="41" t="s">
        <v>2157</v>
      </c>
      <c r="F182" s="45" t="s">
        <v>2310</v>
      </c>
      <c r="G182" s="41" t="s">
        <v>2259</v>
      </c>
      <c r="H182" s="41" t="s">
        <v>2260</v>
      </c>
      <c r="I182" s="41" t="s">
        <v>2274</v>
      </c>
      <c r="J182" s="41" t="s">
        <v>1809</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199.26</v>
      </c>
      <c r="X182" s="48">
        <v>92</v>
      </c>
      <c r="Y182" s="138">
        <v>315.2</v>
      </c>
    </row>
    <row r="183" spans="1:25" x14ac:dyDescent="0.2">
      <c r="A183" s="149" t="s">
        <v>66</v>
      </c>
      <c r="B183" s="41" t="s">
        <v>2251</v>
      </c>
      <c r="C183" s="41" t="s">
        <v>57</v>
      </c>
      <c r="D183" s="44" t="s">
        <v>2252</v>
      </c>
      <c r="E183" s="41" t="s">
        <v>2311</v>
      </c>
      <c r="F183" s="45" t="s">
        <v>2312</v>
      </c>
      <c r="G183" s="41" t="s">
        <v>2313</v>
      </c>
      <c r="H183" s="41" t="s">
        <v>2314</v>
      </c>
      <c r="I183" s="41" t="s">
        <v>417</v>
      </c>
      <c r="J183" s="41" t="s">
        <v>1809</v>
      </c>
      <c r="K183" s="46">
        <v>35140</v>
      </c>
      <c r="L183" s="46">
        <v>39706</v>
      </c>
      <c r="M183" s="46">
        <v>39222</v>
      </c>
      <c r="N183" s="41">
        <v>9</v>
      </c>
      <c r="O183" s="156">
        <v>62841</v>
      </c>
      <c r="P183" s="48">
        <v>3198</v>
      </c>
      <c r="Q183" s="138">
        <v>4.74</v>
      </c>
      <c r="R183" s="48">
        <v>87</v>
      </c>
      <c r="S183" s="47">
        <v>3.51</v>
      </c>
      <c r="T183" s="48">
        <v>90</v>
      </c>
      <c r="U183" s="138">
        <v>13.88</v>
      </c>
      <c r="V183" s="41">
        <v>90</v>
      </c>
      <c r="W183" s="138">
        <v>-121.86</v>
      </c>
      <c r="X183" s="48">
        <v>29</v>
      </c>
      <c r="Y183" s="138">
        <v>43.9</v>
      </c>
    </row>
    <row r="184" spans="1:25" x14ac:dyDescent="0.2">
      <c r="A184" s="149" t="s">
        <v>66</v>
      </c>
      <c r="B184" s="41" t="s">
        <v>2251</v>
      </c>
      <c r="C184" s="41" t="s">
        <v>57</v>
      </c>
      <c r="D184" s="44" t="s">
        <v>2263</v>
      </c>
      <c r="E184" s="41" t="s">
        <v>692</v>
      </c>
      <c r="F184" s="45"/>
      <c r="G184" s="41" t="s">
        <v>2264</v>
      </c>
      <c r="H184" s="41"/>
      <c r="I184" s="41" t="s">
        <v>2315</v>
      </c>
      <c r="J184" s="41" t="s">
        <v>1809</v>
      </c>
      <c r="K184" s="46">
        <v>39109</v>
      </c>
      <c r="L184" s="46">
        <v>42491</v>
      </c>
      <c r="M184" s="46">
        <v>42143</v>
      </c>
      <c r="N184" s="41">
        <v>7</v>
      </c>
      <c r="O184" s="156">
        <v>61999</v>
      </c>
      <c r="P184" s="48">
        <v>2232</v>
      </c>
      <c r="Q184" s="138">
        <v>3.72</v>
      </c>
      <c r="R184" s="48">
        <v>5</v>
      </c>
      <c r="S184" s="47">
        <v>3.59</v>
      </c>
      <c r="T184" s="48">
        <v>6</v>
      </c>
      <c r="U184" s="138">
        <v>12.58</v>
      </c>
      <c r="V184" s="41">
        <v>6</v>
      </c>
      <c r="W184" s="138">
        <v>535.14</v>
      </c>
      <c r="X184" s="48">
        <v>100</v>
      </c>
      <c r="Y184" s="138">
        <v>61.1</v>
      </c>
    </row>
    <row r="185" spans="1:25" x14ac:dyDescent="0.2">
      <c r="A185" s="149" t="s">
        <v>66</v>
      </c>
      <c r="B185" s="41" t="s">
        <v>2251</v>
      </c>
      <c r="C185" s="41" t="s">
        <v>57</v>
      </c>
      <c r="D185" s="44" t="s">
        <v>2252</v>
      </c>
      <c r="E185" s="41" t="s">
        <v>2316</v>
      </c>
      <c r="F185" s="45" t="s">
        <v>2317</v>
      </c>
      <c r="G185" s="41" t="s">
        <v>2318</v>
      </c>
      <c r="H185" s="41" t="s">
        <v>2319</v>
      </c>
      <c r="I185" s="41" t="s">
        <v>467</v>
      </c>
      <c r="J185" s="41" t="s">
        <v>1809</v>
      </c>
      <c r="K185" s="46">
        <v>36267</v>
      </c>
      <c r="L185" s="46">
        <v>40447</v>
      </c>
      <c r="M185" s="46">
        <v>39901</v>
      </c>
      <c r="N185" s="41">
        <v>7</v>
      </c>
      <c r="O185" s="156">
        <v>61867</v>
      </c>
      <c r="P185" s="48">
        <v>2985</v>
      </c>
      <c r="Q185" s="138">
        <v>4.4800000000000004</v>
      </c>
      <c r="R185" s="48">
        <v>75</v>
      </c>
      <c r="S185" s="47">
        <v>3.5</v>
      </c>
      <c r="T185" s="48">
        <v>75</v>
      </c>
      <c r="U185" s="138">
        <v>13.49</v>
      </c>
      <c r="V185" s="41">
        <v>75</v>
      </c>
      <c r="W185" s="138">
        <v>-18.27</v>
      </c>
      <c r="X185" s="48">
        <v>59</v>
      </c>
      <c r="Y185" s="138">
        <v>33.9</v>
      </c>
    </row>
    <row r="186" spans="1:25" x14ac:dyDescent="0.2">
      <c r="A186" s="149" t="s">
        <v>66</v>
      </c>
      <c r="B186" s="41" t="s">
        <v>2251</v>
      </c>
      <c r="C186" s="41" t="s">
        <v>57</v>
      </c>
      <c r="D186" s="44" t="s">
        <v>2252</v>
      </c>
      <c r="E186" s="41" t="s">
        <v>2320</v>
      </c>
      <c r="F186" s="45" t="s">
        <v>2321</v>
      </c>
      <c r="G186" s="41" t="s">
        <v>2267</v>
      </c>
      <c r="H186" s="41" t="s">
        <v>2268</v>
      </c>
      <c r="I186" s="41" t="s">
        <v>2322</v>
      </c>
      <c r="J186" s="41" t="s">
        <v>1809</v>
      </c>
      <c r="K186" s="46">
        <v>38156</v>
      </c>
      <c r="L186" s="46">
        <v>42435</v>
      </c>
      <c r="M186" s="46">
        <v>41935</v>
      </c>
      <c r="N186" s="41">
        <v>8</v>
      </c>
      <c r="O186" s="156">
        <v>61346</v>
      </c>
      <c r="P186" s="48">
        <v>2878</v>
      </c>
      <c r="Q186" s="138">
        <v>4.03</v>
      </c>
      <c r="R186" s="48">
        <v>71</v>
      </c>
      <c r="S186" s="47">
        <v>3.49</v>
      </c>
      <c r="T186" s="48">
        <v>72</v>
      </c>
      <c r="U186" s="138">
        <v>12.9</v>
      </c>
      <c r="V186" s="41">
        <v>72</v>
      </c>
      <c r="W186" s="138">
        <v>-33.659999999999997</v>
      </c>
      <c r="X186" s="48">
        <v>55</v>
      </c>
      <c r="Y186" s="138">
        <v>-35.6</v>
      </c>
    </row>
    <row r="187" spans="1:25" x14ac:dyDescent="0.2">
      <c r="A187" s="149" t="s">
        <v>66</v>
      </c>
      <c r="B187" s="41" t="s">
        <v>2251</v>
      </c>
      <c r="C187" s="41" t="s">
        <v>57</v>
      </c>
      <c r="D187" s="44" t="s">
        <v>2252</v>
      </c>
      <c r="E187" s="41" t="s">
        <v>2323</v>
      </c>
      <c r="F187" s="45" t="s">
        <v>2324</v>
      </c>
      <c r="G187" s="41" t="s">
        <v>2276</v>
      </c>
      <c r="H187" s="41" t="s">
        <v>2277</v>
      </c>
      <c r="I187" s="41" t="s">
        <v>2325</v>
      </c>
      <c r="J187" s="41" t="s">
        <v>1809</v>
      </c>
      <c r="K187" s="46">
        <v>35072</v>
      </c>
      <c r="L187" s="46">
        <v>39279</v>
      </c>
      <c r="M187" s="46">
        <v>38718</v>
      </c>
      <c r="N187" s="41">
        <v>7</v>
      </c>
      <c r="O187" s="156">
        <v>60336</v>
      </c>
      <c r="P187" s="48">
        <v>2850</v>
      </c>
      <c r="Q187" s="138">
        <v>4.82</v>
      </c>
      <c r="R187" s="48">
        <v>54</v>
      </c>
      <c r="S187" s="47">
        <v>3.37</v>
      </c>
      <c r="T187" s="48">
        <v>71</v>
      </c>
      <c r="U187" s="138">
        <v>13.64</v>
      </c>
      <c r="V187" s="41">
        <v>71</v>
      </c>
      <c r="W187" s="138">
        <v>202.77</v>
      </c>
      <c r="X187" s="48">
        <v>92</v>
      </c>
      <c r="Y187" s="138">
        <v>201.4</v>
      </c>
    </row>
    <row r="188" spans="1:25" x14ac:dyDescent="0.2">
      <c r="A188" s="149" t="s">
        <v>66</v>
      </c>
      <c r="B188" s="41" t="s">
        <v>2251</v>
      </c>
      <c r="C188" s="41" t="s">
        <v>57</v>
      </c>
      <c r="D188" s="44" t="s">
        <v>2263</v>
      </c>
      <c r="E188" s="41" t="s">
        <v>680</v>
      </c>
      <c r="F188" s="45"/>
      <c r="G188" s="41" t="s">
        <v>2264</v>
      </c>
      <c r="H188" s="41"/>
      <c r="I188" s="41" t="s">
        <v>2326</v>
      </c>
      <c r="J188" s="41" t="s">
        <v>1809</v>
      </c>
      <c r="K188" s="46">
        <v>38975</v>
      </c>
      <c r="L188" s="46">
        <v>42233</v>
      </c>
      <c r="M188" s="46">
        <v>41870</v>
      </c>
      <c r="N188" s="41">
        <v>6</v>
      </c>
      <c r="O188" s="156">
        <v>60062</v>
      </c>
      <c r="P188" s="48">
        <v>2133</v>
      </c>
      <c r="Q188" s="138">
        <v>4.8499999999999996</v>
      </c>
      <c r="R188" s="48">
        <v>1</v>
      </c>
      <c r="S188" s="47">
        <v>4.5199999999999996</v>
      </c>
      <c r="T188" s="48">
        <v>1</v>
      </c>
      <c r="U188" s="138">
        <v>13.97</v>
      </c>
      <c r="V188" s="41">
        <v>1</v>
      </c>
      <c r="W188" s="138">
        <v>632.52</v>
      </c>
      <c r="X188" s="48">
        <v>100</v>
      </c>
      <c r="Y188" s="138">
        <v>46.4</v>
      </c>
    </row>
    <row r="189" spans="1:25" x14ac:dyDescent="0.2">
      <c r="A189" s="149" t="s">
        <v>66</v>
      </c>
      <c r="B189" s="41" t="s">
        <v>2251</v>
      </c>
      <c r="C189" s="41" t="s">
        <v>57</v>
      </c>
      <c r="D189" s="44" t="s">
        <v>2252</v>
      </c>
      <c r="E189" s="41" t="s">
        <v>248</v>
      </c>
      <c r="F189" s="45" t="s">
        <v>2327</v>
      </c>
      <c r="G189" s="41" t="s">
        <v>2328</v>
      </c>
      <c r="H189" s="41" t="s">
        <v>2329</v>
      </c>
      <c r="I189" s="41" t="s">
        <v>1226</v>
      </c>
      <c r="J189" s="41" t="s">
        <v>1809</v>
      </c>
      <c r="K189" s="46">
        <v>39982</v>
      </c>
      <c r="L189" s="46">
        <v>43954</v>
      </c>
      <c r="M189" s="46">
        <v>43524</v>
      </c>
      <c r="N189" s="41">
        <v>7</v>
      </c>
      <c r="O189" s="156">
        <v>59702</v>
      </c>
      <c r="P189" s="48">
        <v>2718</v>
      </c>
      <c r="Q189" s="138">
        <v>3.65</v>
      </c>
      <c r="R189" s="48">
        <v>56</v>
      </c>
      <c r="S189" s="47">
        <v>3.23</v>
      </c>
      <c r="T189" s="48">
        <v>60</v>
      </c>
      <c r="U189" s="138">
        <v>12.15</v>
      </c>
      <c r="V189" s="41">
        <v>60</v>
      </c>
      <c r="W189" s="138">
        <v>190.71</v>
      </c>
      <c r="X189" s="48">
        <v>92</v>
      </c>
      <c r="Y189" s="138">
        <v>114.7</v>
      </c>
    </row>
    <row r="190" spans="1:25" x14ac:dyDescent="0.2">
      <c r="A190" s="42" t="s">
        <v>66</v>
      </c>
      <c r="B190" s="43" t="s">
        <v>2251</v>
      </c>
      <c r="C190" s="43" t="s">
        <v>57</v>
      </c>
      <c r="D190" s="44" t="s">
        <v>2252</v>
      </c>
      <c r="E190" s="41" t="s">
        <v>1744</v>
      </c>
      <c r="F190" s="45" t="s">
        <v>2330</v>
      </c>
      <c r="G190" s="41" t="s">
        <v>2328</v>
      </c>
      <c r="H190" s="41" t="s">
        <v>2329</v>
      </c>
      <c r="I190" s="41" t="s">
        <v>1769</v>
      </c>
      <c r="J190" s="41" t="s">
        <v>1827</v>
      </c>
      <c r="K190" s="46">
        <v>39989</v>
      </c>
      <c r="L190" s="46"/>
      <c r="M190" s="46">
        <v>43703</v>
      </c>
      <c r="N190" s="41">
        <v>8</v>
      </c>
      <c r="O190" s="156">
        <v>59654</v>
      </c>
      <c r="P190" s="48">
        <v>2818</v>
      </c>
      <c r="Q190" s="138">
        <v>4.16</v>
      </c>
      <c r="R190" s="48">
        <v>56</v>
      </c>
      <c r="S190" s="47">
        <v>3.24</v>
      </c>
      <c r="T190" s="48">
        <v>61</v>
      </c>
      <c r="U190" s="138">
        <v>12.71</v>
      </c>
      <c r="V190" s="41">
        <v>61</v>
      </c>
      <c r="W190" s="138">
        <v>-82.89</v>
      </c>
      <c r="X190" s="48">
        <v>40</v>
      </c>
      <c r="Y190" s="138">
        <v>108</v>
      </c>
    </row>
    <row r="191" spans="1:25" x14ac:dyDescent="0.2">
      <c r="A191" s="42" t="s">
        <v>66</v>
      </c>
      <c r="B191" s="43" t="s">
        <v>2251</v>
      </c>
      <c r="C191" s="43" t="s">
        <v>57</v>
      </c>
      <c r="D191" s="44" t="s">
        <v>2252</v>
      </c>
      <c r="E191" s="41" t="s">
        <v>1978</v>
      </c>
      <c r="F191" s="45" t="s">
        <v>2331</v>
      </c>
      <c r="G191" s="41" t="s">
        <v>2332</v>
      </c>
      <c r="H191" s="41" t="s">
        <v>2333</v>
      </c>
      <c r="I191" s="41" t="s">
        <v>974</v>
      </c>
      <c r="J191" s="41" t="s">
        <v>1809</v>
      </c>
      <c r="K191" s="46">
        <v>33669</v>
      </c>
      <c r="L191" s="46">
        <v>37905</v>
      </c>
      <c r="M191" s="46">
        <v>37580</v>
      </c>
      <c r="N191" s="41">
        <v>8</v>
      </c>
      <c r="O191" s="156">
        <v>59596</v>
      </c>
      <c r="P191" s="48">
        <v>2693</v>
      </c>
      <c r="Q191" s="138">
        <v>4.17</v>
      </c>
      <c r="R191" s="48">
        <v>59</v>
      </c>
      <c r="S191" s="47">
        <v>3.14</v>
      </c>
      <c r="T191" s="48">
        <v>44</v>
      </c>
      <c r="U191" s="138">
        <v>12.84</v>
      </c>
      <c r="V191" s="41">
        <v>57</v>
      </c>
      <c r="W191" s="138">
        <v>552.6</v>
      </c>
      <c r="X191" s="48">
        <v>100</v>
      </c>
      <c r="Y191" s="138">
        <v>517.1</v>
      </c>
    </row>
    <row r="192" spans="1:25" x14ac:dyDescent="0.2">
      <c r="A192" s="42" t="s">
        <v>66</v>
      </c>
      <c r="B192" s="43" t="s">
        <v>2251</v>
      </c>
      <c r="C192" s="43" t="s">
        <v>57</v>
      </c>
      <c r="D192" s="44" t="s">
        <v>2263</v>
      </c>
      <c r="E192" s="41" t="s">
        <v>403</v>
      </c>
      <c r="F192" s="45"/>
      <c r="G192" s="41" t="s">
        <v>2318</v>
      </c>
      <c r="H192" s="41" t="s">
        <v>2319</v>
      </c>
      <c r="I192" s="41" t="s">
        <v>415</v>
      </c>
      <c r="J192" s="41" t="s">
        <v>1809</v>
      </c>
      <c r="K192" s="46">
        <v>36802</v>
      </c>
      <c r="L192" s="46">
        <v>40259</v>
      </c>
      <c r="M192" s="46">
        <v>39866</v>
      </c>
      <c r="N192" s="41">
        <v>7</v>
      </c>
      <c r="O192" s="156">
        <v>59515</v>
      </c>
      <c r="P192" s="48">
        <v>2325</v>
      </c>
      <c r="Q192" s="138"/>
      <c r="R192" s="48"/>
      <c r="S192" s="47"/>
      <c r="T192" s="48"/>
      <c r="U192" s="138"/>
      <c r="V192" s="41"/>
      <c r="W192" s="138">
        <v>102.6</v>
      </c>
      <c r="X192" s="48">
        <v>83</v>
      </c>
      <c r="Y192" s="138">
        <v>-15.7</v>
      </c>
    </row>
    <row r="193" spans="1:25" x14ac:dyDescent="0.2">
      <c r="A193" s="42" t="s">
        <v>66</v>
      </c>
      <c r="B193" s="43" t="s">
        <v>2251</v>
      </c>
      <c r="C193" s="43" t="s">
        <v>57</v>
      </c>
      <c r="D193" s="44" t="s">
        <v>2252</v>
      </c>
      <c r="E193" s="41" t="s">
        <v>2261</v>
      </c>
      <c r="F193" s="45" t="s">
        <v>2334</v>
      </c>
      <c r="G193" s="41" t="s">
        <v>2332</v>
      </c>
      <c r="H193" s="41" t="s">
        <v>2333</v>
      </c>
      <c r="I193" s="41" t="s">
        <v>974</v>
      </c>
      <c r="J193" s="41" t="s">
        <v>1809</v>
      </c>
      <c r="K193" s="46">
        <v>34449</v>
      </c>
      <c r="L193" s="46">
        <v>38380</v>
      </c>
      <c r="M193" s="46">
        <v>37704</v>
      </c>
      <c r="N193" s="41">
        <v>7</v>
      </c>
      <c r="O193" s="156">
        <v>59323</v>
      </c>
      <c r="P193" s="48">
        <v>2450</v>
      </c>
      <c r="Q193" s="138">
        <v>4.04</v>
      </c>
      <c r="R193" s="48">
        <v>57</v>
      </c>
      <c r="S193" s="47">
        <v>2.96</v>
      </c>
      <c r="T193" s="48">
        <v>50</v>
      </c>
      <c r="U193" s="138">
        <v>12.38</v>
      </c>
      <c r="V193" s="41">
        <v>57</v>
      </c>
      <c r="W193" s="138">
        <v>716.94</v>
      </c>
      <c r="X193" s="48">
        <v>100</v>
      </c>
      <c r="Y193" s="138">
        <v>546.70000000000005</v>
      </c>
    </row>
    <row r="194" spans="1:25" x14ac:dyDescent="0.2">
      <c r="A194" s="42" t="s">
        <v>66</v>
      </c>
      <c r="B194" s="43" t="s">
        <v>2251</v>
      </c>
      <c r="C194" s="43" t="s">
        <v>57</v>
      </c>
      <c r="D194" s="44" t="s">
        <v>2252</v>
      </c>
      <c r="E194" s="41" t="s">
        <v>2290</v>
      </c>
      <c r="F194" s="45" t="s">
        <v>2335</v>
      </c>
      <c r="G194" s="41" t="s">
        <v>2255</v>
      </c>
      <c r="H194" s="41" t="s">
        <v>2256</v>
      </c>
      <c r="I194" s="41" t="s">
        <v>1978</v>
      </c>
      <c r="J194" s="41" t="s">
        <v>1809</v>
      </c>
      <c r="K194" s="46">
        <v>36175</v>
      </c>
      <c r="L194" s="46">
        <v>39431</v>
      </c>
      <c r="M194" s="46">
        <v>38992</v>
      </c>
      <c r="N194" s="41">
        <v>6</v>
      </c>
      <c r="O194" s="156">
        <v>58590</v>
      </c>
      <c r="P194" s="48">
        <v>2109</v>
      </c>
      <c r="Q194" s="138">
        <v>3.94</v>
      </c>
      <c r="R194" s="48">
        <v>49</v>
      </c>
      <c r="S194" s="47">
        <v>3.14</v>
      </c>
      <c r="T194" s="48">
        <v>61</v>
      </c>
      <c r="U194" s="138">
        <v>12.69</v>
      </c>
      <c r="V194" s="41">
        <v>61</v>
      </c>
      <c r="W194" s="138">
        <v>500.58</v>
      </c>
      <c r="X194" s="48">
        <v>100</v>
      </c>
      <c r="Y194" s="138">
        <v>357.9</v>
      </c>
    </row>
    <row r="195" spans="1:25" x14ac:dyDescent="0.2">
      <c r="A195" s="42" t="s">
        <v>66</v>
      </c>
      <c r="B195" s="43" t="s">
        <v>2251</v>
      </c>
      <c r="C195" s="43" t="s">
        <v>57</v>
      </c>
      <c r="D195" s="44" t="s">
        <v>2252</v>
      </c>
      <c r="E195" s="41" t="s">
        <v>1237</v>
      </c>
      <c r="F195" s="45" t="s">
        <v>2336</v>
      </c>
      <c r="G195" s="41" t="s">
        <v>2284</v>
      </c>
      <c r="H195" s="41" t="s">
        <v>2285</v>
      </c>
      <c r="I195" s="41" t="s">
        <v>2337</v>
      </c>
      <c r="J195" s="41" t="s">
        <v>1809</v>
      </c>
      <c r="K195" s="46">
        <v>36911</v>
      </c>
      <c r="L195" s="46">
        <v>40644</v>
      </c>
      <c r="M195" s="46">
        <v>40286</v>
      </c>
      <c r="N195" s="41">
        <v>7</v>
      </c>
      <c r="O195" s="156">
        <v>58466</v>
      </c>
      <c r="P195" s="48">
        <v>2583</v>
      </c>
      <c r="Q195" s="138">
        <v>4.5199999999999996</v>
      </c>
      <c r="R195" s="48">
        <v>69</v>
      </c>
      <c r="S195" s="47">
        <v>3.33</v>
      </c>
      <c r="T195" s="48">
        <v>76</v>
      </c>
      <c r="U195" s="138">
        <v>13.17</v>
      </c>
      <c r="V195" s="41">
        <v>76</v>
      </c>
      <c r="W195" s="138">
        <v>424.17</v>
      </c>
      <c r="X195" s="48">
        <v>100</v>
      </c>
      <c r="Y195" s="138">
        <v>397.6</v>
      </c>
    </row>
    <row r="196" spans="1:25" x14ac:dyDescent="0.2">
      <c r="A196" s="42" t="s">
        <v>66</v>
      </c>
      <c r="B196" s="43" t="s">
        <v>2251</v>
      </c>
      <c r="C196" s="43" t="s">
        <v>57</v>
      </c>
      <c r="D196" s="44" t="s">
        <v>2252</v>
      </c>
      <c r="E196" s="41" t="s">
        <v>1109</v>
      </c>
      <c r="F196" s="45" t="s">
        <v>2338</v>
      </c>
      <c r="G196" s="41" t="s">
        <v>2259</v>
      </c>
      <c r="H196" s="41" t="s">
        <v>2260</v>
      </c>
      <c r="I196" s="41" t="s">
        <v>1765</v>
      </c>
      <c r="J196" s="41" t="s">
        <v>1809</v>
      </c>
      <c r="K196" s="46">
        <v>35579</v>
      </c>
      <c r="L196" s="46">
        <v>40428</v>
      </c>
      <c r="M196" s="46">
        <v>40132</v>
      </c>
      <c r="N196" s="41">
        <v>10</v>
      </c>
      <c r="O196" s="156">
        <v>58043</v>
      </c>
      <c r="P196" s="48">
        <v>3367</v>
      </c>
      <c r="Q196" s="138">
        <v>5.14</v>
      </c>
      <c r="R196" s="48">
        <v>96</v>
      </c>
      <c r="S196" s="47">
        <v>3.68</v>
      </c>
      <c r="T196" s="48">
        <v>97</v>
      </c>
      <c r="U196" s="138">
        <v>14.35</v>
      </c>
      <c r="V196" s="41">
        <v>97</v>
      </c>
      <c r="W196" s="138">
        <v>-498.24</v>
      </c>
      <c r="X196" s="48">
        <v>1</v>
      </c>
      <c r="Y196" s="138">
        <v>-120.2</v>
      </c>
    </row>
    <row r="197" spans="1:25" x14ac:dyDescent="0.2">
      <c r="A197" s="42" t="s">
        <v>66</v>
      </c>
      <c r="B197" s="43" t="s">
        <v>2251</v>
      </c>
      <c r="C197" s="43" t="s">
        <v>57</v>
      </c>
      <c r="D197" s="44" t="s">
        <v>2252</v>
      </c>
      <c r="E197" s="41" t="s">
        <v>1293</v>
      </c>
      <c r="F197" s="45" t="s">
        <v>2339</v>
      </c>
      <c r="G197" s="41" t="s">
        <v>2297</v>
      </c>
      <c r="H197" s="41" t="s">
        <v>2298</v>
      </c>
      <c r="I197" s="41" t="s">
        <v>1900</v>
      </c>
      <c r="J197" s="41" t="s">
        <v>1809</v>
      </c>
      <c r="K197" s="46">
        <v>37960</v>
      </c>
      <c r="L197" s="46">
        <v>41213</v>
      </c>
      <c r="M197" s="46">
        <v>40624</v>
      </c>
      <c r="N197" s="41">
        <v>5</v>
      </c>
      <c r="O197" s="156">
        <v>57601</v>
      </c>
      <c r="P197" s="48">
        <v>2085</v>
      </c>
      <c r="Q197" s="138">
        <v>3.25</v>
      </c>
      <c r="R197" s="48">
        <v>51</v>
      </c>
      <c r="S197" s="47">
        <v>3.18</v>
      </c>
      <c r="T197" s="48">
        <v>55</v>
      </c>
      <c r="U197" s="138">
        <v>11.86</v>
      </c>
      <c r="V197" s="41">
        <v>55</v>
      </c>
      <c r="W197" s="138">
        <v>257.22000000000003</v>
      </c>
      <c r="X197" s="48">
        <v>95</v>
      </c>
      <c r="Y197" s="138">
        <v>-6.7</v>
      </c>
    </row>
    <row r="198" spans="1:25" x14ac:dyDescent="0.2">
      <c r="A198" s="42" t="s">
        <v>66</v>
      </c>
      <c r="B198" s="43" t="s">
        <v>2251</v>
      </c>
      <c r="C198" s="43" t="s">
        <v>57</v>
      </c>
      <c r="D198" s="44" t="s">
        <v>2263</v>
      </c>
      <c r="E198" s="41" t="s">
        <v>395</v>
      </c>
      <c r="F198" s="45"/>
      <c r="G198" s="41" t="s">
        <v>2288</v>
      </c>
      <c r="H198" s="41" t="s">
        <v>2289</v>
      </c>
      <c r="I198" s="41" t="s">
        <v>1568</v>
      </c>
      <c r="J198" s="41" t="s">
        <v>1809</v>
      </c>
      <c r="K198" s="46">
        <v>38658</v>
      </c>
      <c r="L198" s="46">
        <v>41701</v>
      </c>
      <c r="M198" s="46">
        <v>41560</v>
      </c>
      <c r="N198" s="41">
        <v>6</v>
      </c>
      <c r="O198" s="156">
        <v>57465</v>
      </c>
      <c r="P198" s="48">
        <v>1901</v>
      </c>
      <c r="Q198" s="138"/>
      <c r="R198" s="48"/>
      <c r="S198" s="47"/>
      <c r="T198" s="48"/>
      <c r="U198" s="138"/>
      <c r="V198" s="41"/>
      <c r="W198" s="138">
        <v>215.1</v>
      </c>
      <c r="X198" s="48">
        <v>93</v>
      </c>
      <c r="Y198" s="138">
        <v>-28.6</v>
      </c>
    </row>
    <row r="199" spans="1:25" x14ac:dyDescent="0.2">
      <c r="A199" s="42" t="s">
        <v>66</v>
      </c>
      <c r="B199" s="43" t="s">
        <v>2251</v>
      </c>
      <c r="C199" s="43" t="s">
        <v>57</v>
      </c>
      <c r="D199" s="44" t="s">
        <v>2252</v>
      </c>
      <c r="E199" s="41" t="s">
        <v>2340</v>
      </c>
      <c r="F199" s="45" t="s">
        <v>2341</v>
      </c>
      <c r="G199" s="41" t="s">
        <v>2259</v>
      </c>
      <c r="H199" s="41" t="s">
        <v>2260</v>
      </c>
      <c r="I199" s="41" t="s">
        <v>2342</v>
      </c>
      <c r="J199" s="41" t="s">
        <v>1809</v>
      </c>
      <c r="K199" s="46">
        <v>36150</v>
      </c>
      <c r="L199" s="46">
        <v>40496</v>
      </c>
      <c r="M199" s="46">
        <v>40129</v>
      </c>
      <c r="N199" s="41">
        <v>8</v>
      </c>
      <c r="O199" s="156">
        <v>57018</v>
      </c>
      <c r="P199" s="48">
        <v>2829</v>
      </c>
      <c r="Q199" s="138">
        <v>4.7300000000000004</v>
      </c>
      <c r="R199" s="48">
        <v>81</v>
      </c>
      <c r="S199" s="47">
        <v>3.67</v>
      </c>
      <c r="T199" s="48">
        <v>81</v>
      </c>
      <c r="U199" s="138">
        <v>13.75</v>
      </c>
      <c r="V199" s="41">
        <v>81</v>
      </c>
      <c r="W199" s="138">
        <v>-157.77000000000001</v>
      </c>
      <c r="X199" s="48">
        <v>21</v>
      </c>
      <c r="Y199" s="138">
        <v>-36.299999999999997</v>
      </c>
    </row>
    <row r="200" spans="1:25" x14ac:dyDescent="0.2">
      <c r="A200" s="42" t="s">
        <v>66</v>
      </c>
      <c r="B200" s="43" t="s">
        <v>2251</v>
      </c>
      <c r="C200" s="43" t="s">
        <v>57</v>
      </c>
      <c r="D200" s="44" t="s">
        <v>2263</v>
      </c>
      <c r="E200" s="41" t="s">
        <v>2343</v>
      </c>
      <c r="F200" s="45" t="s">
        <v>2344</v>
      </c>
      <c r="G200" s="41" t="s">
        <v>2345</v>
      </c>
      <c r="H200" s="41"/>
      <c r="I200" s="41" t="s">
        <v>2346</v>
      </c>
      <c r="J200" s="41" t="s">
        <v>1809</v>
      </c>
      <c r="K200" s="46">
        <v>35067</v>
      </c>
      <c r="L200" s="46">
        <v>38921</v>
      </c>
      <c r="M200" s="46">
        <v>38434</v>
      </c>
      <c r="N200" s="41">
        <v>7</v>
      </c>
      <c r="O200" s="156">
        <v>56777</v>
      </c>
      <c r="P200" s="48">
        <v>2678</v>
      </c>
      <c r="Q200" s="138"/>
      <c r="R200" s="48"/>
      <c r="S200" s="47"/>
      <c r="T200" s="48"/>
      <c r="U200" s="138"/>
      <c r="V200" s="41"/>
      <c r="W200" s="138">
        <v>44.55</v>
      </c>
      <c r="X200" s="48">
        <v>74</v>
      </c>
      <c r="Y200" s="138"/>
    </row>
    <row r="201" spans="1:25" x14ac:dyDescent="0.2">
      <c r="A201" s="42" t="s">
        <v>66</v>
      </c>
      <c r="B201" s="43" t="s">
        <v>2251</v>
      </c>
      <c r="C201" s="43" t="s">
        <v>57</v>
      </c>
      <c r="D201" s="44" t="s">
        <v>2252</v>
      </c>
      <c r="E201" s="41" t="s">
        <v>904</v>
      </c>
      <c r="F201" s="45" t="s">
        <v>2347</v>
      </c>
      <c r="G201" s="41" t="s">
        <v>2348</v>
      </c>
      <c r="H201" s="41" t="s">
        <v>2349</v>
      </c>
      <c r="I201" s="41" t="s">
        <v>2350</v>
      </c>
      <c r="J201" s="41" t="s">
        <v>1809</v>
      </c>
      <c r="K201" s="46">
        <v>35213</v>
      </c>
      <c r="L201" s="46">
        <v>39171</v>
      </c>
      <c r="M201" s="46">
        <v>38939</v>
      </c>
      <c r="N201" s="41">
        <v>8</v>
      </c>
      <c r="O201" s="156">
        <v>56002</v>
      </c>
      <c r="P201" s="48">
        <v>2516</v>
      </c>
      <c r="Q201" s="138">
        <v>4.03</v>
      </c>
      <c r="R201" s="48">
        <v>76</v>
      </c>
      <c r="S201" s="47">
        <v>3.17</v>
      </c>
      <c r="T201" s="48">
        <v>76</v>
      </c>
      <c r="U201" s="138">
        <v>12.46</v>
      </c>
      <c r="V201" s="41">
        <v>76</v>
      </c>
      <c r="W201" s="138">
        <v>-114.57</v>
      </c>
      <c r="X201" s="48">
        <v>31</v>
      </c>
      <c r="Y201" s="138">
        <v>-176</v>
      </c>
    </row>
    <row r="202" spans="1:25" x14ac:dyDescent="0.2">
      <c r="A202" s="42" t="s">
        <v>66</v>
      </c>
      <c r="B202" s="43" t="s">
        <v>2251</v>
      </c>
      <c r="C202" s="43" t="s">
        <v>57</v>
      </c>
      <c r="D202" s="44" t="s">
        <v>2252</v>
      </c>
      <c r="E202" s="41" t="s">
        <v>2351</v>
      </c>
      <c r="F202" s="45" t="s">
        <v>2352</v>
      </c>
      <c r="G202" s="41" t="s">
        <v>2284</v>
      </c>
      <c r="H202" s="41" t="s">
        <v>2285</v>
      </c>
      <c r="I202" s="41" t="s">
        <v>2353</v>
      </c>
      <c r="J202" s="41" t="s">
        <v>1809</v>
      </c>
      <c r="K202" s="46">
        <v>37138</v>
      </c>
      <c r="L202" s="46">
        <v>40914</v>
      </c>
      <c r="M202" s="46">
        <v>40598</v>
      </c>
      <c r="N202" s="41">
        <v>8</v>
      </c>
      <c r="O202" s="156">
        <v>55180</v>
      </c>
      <c r="P202" s="48">
        <v>2620</v>
      </c>
      <c r="Q202" s="138">
        <v>4.43</v>
      </c>
      <c r="R202" s="48">
        <v>81</v>
      </c>
      <c r="S202" s="47">
        <v>3.51</v>
      </c>
      <c r="T202" s="48">
        <v>82</v>
      </c>
      <c r="U202" s="138">
        <v>13.41</v>
      </c>
      <c r="V202" s="41">
        <v>82</v>
      </c>
      <c r="W202" s="138">
        <v>102.15</v>
      </c>
      <c r="X202" s="48">
        <v>83</v>
      </c>
      <c r="Y202" s="138">
        <v>201.2</v>
      </c>
    </row>
    <row r="203" spans="1:25" x14ac:dyDescent="0.2">
      <c r="A203" s="150" t="s">
        <v>66</v>
      </c>
      <c r="B203" s="144" t="s">
        <v>2251</v>
      </c>
      <c r="C203" s="144" t="s">
        <v>57</v>
      </c>
      <c r="D203" s="145" t="s">
        <v>2252</v>
      </c>
      <c r="E203" s="41" t="s">
        <v>2354</v>
      </c>
      <c r="F203" s="45" t="s">
        <v>2355</v>
      </c>
      <c r="G203" s="41" t="s">
        <v>2356</v>
      </c>
      <c r="H203" s="41" t="s">
        <v>2357</v>
      </c>
      <c r="I203" s="41" t="s">
        <v>2358</v>
      </c>
      <c r="J203" s="41" t="s">
        <v>1809</v>
      </c>
      <c r="K203" s="46">
        <v>35214</v>
      </c>
      <c r="L203" s="46">
        <v>38878</v>
      </c>
      <c r="M203" s="46">
        <v>38342</v>
      </c>
      <c r="N203" s="41">
        <v>6</v>
      </c>
      <c r="O203" s="156">
        <v>55127</v>
      </c>
      <c r="P203" s="48">
        <v>2365</v>
      </c>
      <c r="Q203" s="138">
        <v>4.1500000000000004</v>
      </c>
      <c r="R203" s="48">
        <v>54</v>
      </c>
      <c r="S203" s="47">
        <v>3.19</v>
      </c>
      <c r="T203" s="48">
        <v>59</v>
      </c>
      <c r="U203" s="138">
        <v>12.86</v>
      </c>
      <c r="V203" s="41">
        <v>59</v>
      </c>
      <c r="W203" s="138">
        <v>-16.739999999999998</v>
      </c>
      <c r="X203" s="48">
        <v>60</v>
      </c>
      <c r="Y203" s="138">
        <v>33.9</v>
      </c>
    </row>
    <row r="204" spans="1:25" x14ac:dyDescent="0.2">
      <c r="A204" s="150" t="s">
        <v>66</v>
      </c>
      <c r="B204" s="144" t="s">
        <v>2251</v>
      </c>
      <c r="C204" s="144" t="s">
        <v>57</v>
      </c>
      <c r="D204" s="145" t="s">
        <v>2252</v>
      </c>
      <c r="E204" s="41" t="s">
        <v>2359</v>
      </c>
      <c r="F204" s="45" t="s">
        <v>2360</v>
      </c>
      <c r="G204" s="41" t="s">
        <v>2297</v>
      </c>
      <c r="H204" s="41" t="s">
        <v>2298</v>
      </c>
      <c r="I204" s="41" t="s">
        <v>552</v>
      </c>
      <c r="J204" s="41" t="s">
        <v>1809</v>
      </c>
      <c r="K204" s="46">
        <v>39556</v>
      </c>
      <c r="L204" s="46">
        <v>43138</v>
      </c>
      <c r="M204" s="46">
        <v>42588</v>
      </c>
      <c r="N204" s="41">
        <v>7</v>
      </c>
      <c r="O204" s="156">
        <v>55117</v>
      </c>
      <c r="P204" s="48">
        <v>2454</v>
      </c>
      <c r="Q204" s="138">
        <v>3.43</v>
      </c>
      <c r="R204" s="48">
        <v>58</v>
      </c>
      <c r="S204" s="47">
        <v>3.16</v>
      </c>
      <c r="T204" s="48">
        <v>59</v>
      </c>
      <c r="U204" s="138">
        <v>11.88</v>
      </c>
      <c r="V204" s="41">
        <v>59</v>
      </c>
      <c r="W204" s="138">
        <v>146.43</v>
      </c>
      <c r="X204" s="48">
        <v>88</v>
      </c>
      <c r="Y204" s="138">
        <v>20.399999999999999</v>
      </c>
    </row>
    <row r="205" spans="1:25" x14ac:dyDescent="0.2">
      <c r="A205" s="150" t="s">
        <v>66</v>
      </c>
      <c r="B205" s="144" t="s">
        <v>2251</v>
      </c>
      <c r="C205" s="144" t="s">
        <v>57</v>
      </c>
      <c r="D205" s="145" t="s">
        <v>2252</v>
      </c>
      <c r="E205" s="41" t="s">
        <v>552</v>
      </c>
      <c r="F205" s="45" t="s">
        <v>2361</v>
      </c>
      <c r="G205" s="41" t="s">
        <v>2318</v>
      </c>
      <c r="H205" s="41" t="s">
        <v>2319</v>
      </c>
      <c r="I205" s="41" t="s">
        <v>1488</v>
      </c>
      <c r="J205" s="41" t="s">
        <v>1809</v>
      </c>
      <c r="K205" s="46">
        <v>36475</v>
      </c>
      <c r="L205" s="46">
        <v>40447</v>
      </c>
      <c r="M205" s="46">
        <v>40098</v>
      </c>
      <c r="N205" s="41">
        <v>6</v>
      </c>
      <c r="O205" s="156">
        <v>54860</v>
      </c>
      <c r="P205" s="48">
        <v>2781</v>
      </c>
      <c r="Q205" s="138">
        <v>4.54</v>
      </c>
      <c r="R205" s="48">
        <v>64</v>
      </c>
      <c r="S205" s="47">
        <v>3.38</v>
      </c>
      <c r="T205" s="48">
        <v>65</v>
      </c>
      <c r="U205" s="138">
        <v>13.16</v>
      </c>
      <c r="V205" s="41">
        <v>65</v>
      </c>
      <c r="W205" s="138">
        <v>84.51</v>
      </c>
      <c r="X205" s="48">
        <v>81</v>
      </c>
      <c r="Y205" s="138">
        <v>63</v>
      </c>
    </row>
    <row r="206" spans="1:25" x14ac:dyDescent="0.2">
      <c r="A206" s="150" t="s">
        <v>66</v>
      </c>
      <c r="B206" s="144" t="s">
        <v>2251</v>
      </c>
      <c r="C206" s="144" t="s">
        <v>57</v>
      </c>
      <c r="D206" s="145" t="s">
        <v>2252</v>
      </c>
      <c r="E206" s="41" t="s">
        <v>2362</v>
      </c>
      <c r="F206" s="45" t="s">
        <v>2363</v>
      </c>
      <c r="G206" s="41" t="s">
        <v>2305</v>
      </c>
      <c r="H206" s="41" t="s">
        <v>2306</v>
      </c>
      <c r="I206" s="41" t="s">
        <v>1427</v>
      </c>
      <c r="J206" s="41" t="s">
        <v>1809</v>
      </c>
      <c r="K206" s="46">
        <v>34066</v>
      </c>
      <c r="L206" s="46">
        <v>38091</v>
      </c>
      <c r="M206" s="46">
        <v>37704</v>
      </c>
      <c r="N206" s="41">
        <v>8</v>
      </c>
      <c r="O206" s="156">
        <v>54654</v>
      </c>
      <c r="P206" s="48">
        <v>2617</v>
      </c>
      <c r="Q206" s="138">
        <v>4.21</v>
      </c>
      <c r="R206" s="48">
        <v>66</v>
      </c>
      <c r="S206" s="47">
        <v>3.3</v>
      </c>
      <c r="T206" s="48">
        <v>55</v>
      </c>
      <c r="U206" s="138">
        <v>12.8</v>
      </c>
      <c r="V206" s="41">
        <v>65</v>
      </c>
      <c r="W206" s="138">
        <v>-133.47</v>
      </c>
      <c r="X206" s="48">
        <v>27</v>
      </c>
      <c r="Y206" s="138">
        <v>-102.9</v>
      </c>
    </row>
    <row r="207" spans="1:25" x14ac:dyDescent="0.2">
      <c r="A207" s="150" t="s">
        <v>66</v>
      </c>
      <c r="B207" s="144" t="s">
        <v>2251</v>
      </c>
      <c r="C207" s="144" t="s">
        <v>57</v>
      </c>
      <c r="D207" s="145" t="s">
        <v>2252</v>
      </c>
      <c r="E207" s="41" t="s">
        <v>2364</v>
      </c>
      <c r="F207" s="45" t="s">
        <v>2365</v>
      </c>
      <c r="G207" s="41" t="s">
        <v>2284</v>
      </c>
      <c r="H207" s="41" t="s">
        <v>2285</v>
      </c>
      <c r="I207" s="41" t="s">
        <v>1315</v>
      </c>
      <c r="J207" s="41" t="s">
        <v>1809</v>
      </c>
      <c r="K207" s="46">
        <v>36416</v>
      </c>
      <c r="L207" s="46">
        <v>40496</v>
      </c>
      <c r="M207" s="46">
        <v>40250</v>
      </c>
      <c r="N207" s="41">
        <v>8</v>
      </c>
      <c r="O207" s="156">
        <v>54637</v>
      </c>
      <c r="P207" s="48">
        <v>2731</v>
      </c>
      <c r="Q207" s="138">
        <v>5.59</v>
      </c>
      <c r="R207" s="48">
        <v>68</v>
      </c>
      <c r="S207" s="47">
        <v>3.64</v>
      </c>
      <c r="T207" s="48">
        <v>80</v>
      </c>
      <c r="U207" s="138">
        <v>14.7</v>
      </c>
      <c r="V207" s="41">
        <v>80</v>
      </c>
      <c r="W207" s="138">
        <v>-187.83</v>
      </c>
      <c r="X207" s="48">
        <v>16</v>
      </c>
      <c r="Y207" s="138">
        <v>107.1</v>
      </c>
    </row>
    <row r="208" spans="1:25" x14ac:dyDescent="0.2">
      <c r="A208" s="149" t="s">
        <v>66</v>
      </c>
      <c r="B208" s="41" t="s">
        <v>2251</v>
      </c>
      <c r="C208" s="41" t="s">
        <v>57</v>
      </c>
      <c r="D208" s="44" t="s">
        <v>2252</v>
      </c>
      <c r="E208" s="41" t="s">
        <v>2366</v>
      </c>
      <c r="F208" s="45" t="s">
        <v>2367</v>
      </c>
      <c r="G208" s="41" t="s">
        <v>2368</v>
      </c>
      <c r="H208" s="41" t="s">
        <v>2369</v>
      </c>
      <c r="I208" s="41" t="s">
        <v>914</v>
      </c>
      <c r="J208" s="41" t="s">
        <v>1809</v>
      </c>
      <c r="K208" s="46">
        <v>35493</v>
      </c>
      <c r="L208" s="46">
        <v>39552</v>
      </c>
      <c r="M208" s="46">
        <v>39165</v>
      </c>
      <c r="N208" s="41">
        <v>7</v>
      </c>
      <c r="O208" s="156">
        <v>53714</v>
      </c>
      <c r="P208" s="48">
        <v>2660</v>
      </c>
      <c r="Q208" s="138">
        <v>4.1500000000000004</v>
      </c>
      <c r="R208" s="48">
        <v>78</v>
      </c>
      <c r="S208" s="47">
        <v>3.27</v>
      </c>
      <c r="T208" s="48">
        <v>78</v>
      </c>
      <c r="U208" s="138">
        <v>12.87</v>
      </c>
      <c r="V208" s="41">
        <v>78</v>
      </c>
      <c r="W208" s="138">
        <v>-193.86</v>
      </c>
      <c r="X208" s="48">
        <v>15</v>
      </c>
      <c r="Y208" s="138">
        <v>-181.5</v>
      </c>
    </row>
    <row r="209" spans="1:25" x14ac:dyDescent="0.2">
      <c r="A209" s="149" t="s">
        <v>66</v>
      </c>
      <c r="B209" s="41" t="s">
        <v>2251</v>
      </c>
      <c r="C209" s="41" t="s">
        <v>57</v>
      </c>
      <c r="D209" s="44" t="s">
        <v>2252</v>
      </c>
      <c r="E209" s="41" t="s">
        <v>1543</v>
      </c>
      <c r="F209" s="45" t="s">
        <v>2370</v>
      </c>
      <c r="G209" s="41" t="s">
        <v>2371</v>
      </c>
      <c r="H209" s="41" t="s">
        <v>2372</v>
      </c>
      <c r="I209" s="41" t="s">
        <v>2323</v>
      </c>
      <c r="J209" s="41" t="s">
        <v>1809</v>
      </c>
      <c r="K209" s="46">
        <v>36928</v>
      </c>
      <c r="L209" s="46">
        <v>40587</v>
      </c>
      <c r="M209" s="46">
        <v>40350</v>
      </c>
      <c r="N209" s="41">
        <v>7</v>
      </c>
      <c r="O209" s="156">
        <v>53423</v>
      </c>
      <c r="P209" s="48">
        <v>2432</v>
      </c>
      <c r="Q209" s="138">
        <v>4.74</v>
      </c>
      <c r="R209" s="48">
        <v>67</v>
      </c>
      <c r="S209" s="47">
        <v>3.4</v>
      </c>
      <c r="T209" s="48">
        <v>68</v>
      </c>
      <c r="U209" s="138">
        <v>13.61</v>
      </c>
      <c r="V209" s="41">
        <v>68</v>
      </c>
      <c r="W209" s="138">
        <v>268.64999999999998</v>
      </c>
      <c r="X209" s="48">
        <v>96</v>
      </c>
      <c r="Y209" s="138">
        <v>256.2</v>
      </c>
    </row>
    <row r="210" spans="1:25" x14ac:dyDescent="0.2">
      <c r="A210" s="149"/>
      <c r="B210" s="41" t="s">
        <v>2251</v>
      </c>
      <c r="C210" s="41" t="s">
        <v>57</v>
      </c>
      <c r="D210" s="44" t="s">
        <v>2373</v>
      </c>
      <c r="E210" s="41" t="s">
        <v>464</v>
      </c>
      <c r="F210" s="45"/>
      <c r="G210" s="41" t="s">
        <v>2374</v>
      </c>
      <c r="H210" s="41" t="s">
        <v>2375</v>
      </c>
      <c r="I210" s="41" t="s">
        <v>1600</v>
      </c>
      <c r="J210" s="41" t="s">
        <v>1809</v>
      </c>
      <c r="K210" s="46">
        <v>39467</v>
      </c>
      <c r="L210" s="46">
        <v>43340</v>
      </c>
      <c r="M210" s="46"/>
      <c r="N210" s="41">
        <v>7</v>
      </c>
      <c r="O210" s="156">
        <v>53364</v>
      </c>
      <c r="P210" s="48">
        <v>1961</v>
      </c>
      <c r="Q210" s="138">
        <v>3.84</v>
      </c>
      <c r="R210" s="48">
        <v>12</v>
      </c>
      <c r="S210" s="47">
        <v>3.16</v>
      </c>
      <c r="T210" s="48">
        <v>14</v>
      </c>
      <c r="U210" s="138">
        <v>12.66</v>
      </c>
      <c r="V210" s="41">
        <v>14</v>
      </c>
      <c r="W210" s="138">
        <v>-15.84</v>
      </c>
      <c r="X210" s="48">
        <v>60</v>
      </c>
      <c r="Y210" s="138">
        <v>-54.8</v>
      </c>
    </row>
    <row r="211" spans="1:25" x14ac:dyDescent="0.2">
      <c r="A211" s="149" t="s">
        <v>66</v>
      </c>
      <c r="B211" s="41" t="s">
        <v>2251</v>
      </c>
      <c r="C211" s="41" t="s">
        <v>57</v>
      </c>
      <c r="D211" s="44" t="s">
        <v>2263</v>
      </c>
      <c r="E211" s="41" t="s">
        <v>1455</v>
      </c>
      <c r="F211" s="45"/>
      <c r="G211" s="41" t="s">
        <v>2376</v>
      </c>
      <c r="H211" s="41" t="s">
        <v>2377</v>
      </c>
      <c r="I211" s="41" t="s">
        <v>2378</v>
      </c>
      <c r="J211" s="41" t="s">
        <v>1809</v>
      </c>
      <c r="K211" s="46">
        <v>38784</v>
      </c>
      <c r="L211" s="46">
        <v>42100</v>
      </c>
      <c r="M211" s="46">
        <v>41908</v>
      </c>
      <c r="N211" s="41">
        <v>6</v>
      </c>
      <c r="O211" s="156">
        <v>53348</v>
      </c>
      <c r="P211" s="48">
        <v>2164</v>
      </c>
      <c r="Q211" s="138"/>
      <c r="R211" s="48"/>
      <c r="S211" s="47"/>
      <c r="T211" s="48"/>
      <c r="U211" s="138"/>
      <c r="V211" s="41"/>
      <c r="W211" s="138">
        <v>161.82</v>
      </c>
      <c r="X211" s="48">
        <v>90</v>
      </c>
      <c r="Y211" s="138">
        <v>-43.7</v>
      </c>
    </row>
    <row r="212" spans="1:25" x14ac:dyDescent="0.2">
      <c r="A212" s="149" t="s">
        <v>66</v>
      </c>
      <c r="B212" s="41" t="s">
        <v>2251</v>
      </c>
      <c r="C212" s="41" t="s">
        <v>57</v>
      </c>
      <c r="D212" s="44" t="s">
        <v>2252</v>
      </c>
      <c r="E212" s="41" t="s">
        <v>290</v>
      </c>
      <c r="F212" s="45" t="s">
        <v>2379</v>
      </c>
      <c r="G212" s="41" t="s">
        <v>2380</v>
      </c>
      <c r="H212" s="41" t="s">
        <v>2381</v>
      </c>
      <c r="I212" s="41" t="s">
        <v>491</v>
      </c>
      <c r="J212" s="41" t="s">
        <v>1809</v>
      </c>
      <c r="K212" s="46">
        <v>39198</v>
      </c>
      <c r="L212" s="46">
        <v>42808</v>
      </c>
      <c r="M212" s="46">
        <v>42456</v>
      </c>
      <c r="N212" s="41">
        <v>7</v>
      </c>
      <c r="O212" s="156">
        <v>53293</v>
      </c>
      <c r="P212" s="48">
        <v>2446</v>
      </c>
      <c r="Q212" s="138">
        <v>3.63</v>
      </c>
      <c r="R212" s="48">
        <v>63</v>
      </c>
      <c r="S212" s="47">
        <v>3.36</v>
      </c>
      <c r="T212" s="48">
        <v>65</v>
      </c>
      <c r="U212" s="138">
        <v>12.34</v>
      </c>
      <c r="V212" s="41">
        <v>65</v>
      </c>
      <c r="W212" s="138">
        <v>112.41</v>
      </c>
      <c r="X212" s="48">
        <v>84</v>
      </c>
      <c r="Y212" s="138">
        <v>127.4</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LUnKNmqbIGLgk14zPyFnd8rpQRFNcZC/qPUPvLTaugrDiF4ljnDBw2cgiIzJtlY7KJUZ/MVE/Z5tcLtAUqk6UQ==" saltValue="Flk7YkiAP5loe3rDCLiS9w==" spinCount="100000" sheet="1" sort="0"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1"/>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58" t="s">
        <v>127</v>
      </c>
      <c r="B1" s="159"/>
      <c r="C1" s="159"/>
      <c r="D1" s="158" t="s">
        <v>110</v>
      </c>
      <c r="E1" s="190"/>
    </row>
    <row r="2" spans="1:5" x14ac:dyDescent="0.2">
      <c r="A2" s="158" t="s">
        <v>59</v>
      </c>
      <c r="B2" s="158" t="s">
        <v>1</v>
      </c>
      <c r="C2" s="158" t="s">
        <v>2</v>
      </c>
      <c r="D2" s="191" t="s">
        <v>16</v>
      </c>
      <c r="E2" s="160" t="s">
        <v>28</v>
      </c>
    </row>
    <row r="3" spans="1:5" x14ac:dyDescent="0.2">
      <c r="A3" s="191" t="s">
        <v>66</v>
      </c>
      <c r="B3" s="191" t="s">
        <v>675</v>
      </c>
      <c r="C3" s="191" t="s">
        <v>862</v>
      </c>
      <c r="D3" s="193">
        <v>11846</v>
      </c>
      <c r="E3" s="195">
        <v>11846</v>
      </c>
    </row>
    <row r="4" spans="1:5" x14ac:dyDescent="0.2">
      <c r="A4" s="196"/>
      <c r="B4" s="196"/>
      <c r="C4" s="197" t="s">
        <v>951</v>
      </c>
      <c r="D4" s="198">
        <v>11193</v>
      </c>
      <c r="E4" s="199">
        <v>11193</v>
      </c>
    </row>
    <row r="5" spans="1:5" x14ac:dyDescent="0.2">
      <c r="A5" s="196"/>
      <c r="B5" s="191" t="s">
        <v>2424</v>
      </c>
      <c r="C5" s="159"/>
      <c r="D5" s="193">
        <v>11519.5</v>
      </c>
      <c r="E5" s="195">
        <v>11519.5</v>
      </c>
    </row>
    <row r="6" spans="1:5" x14ac:dyDescent="0.2">
      <c r="A6" s="196"/>
      <c r="B6" s="191" t="s">
        <v>837</v>
      </c>
      <c r="C6" s="191" t="s">
        <v>838</v>
      </c>
      <c r="D6" s="193">
        <v>12920</v>
      </c>
      <c r="E6" s="195">
        <v>12920</v>
      </c>
    </row>
    <row r="7" spans="1:5" x14ac:dyDescent="0.2">
      <c r="A7" s="196"/>
      <c r="B7" s="196"/>
      <c r="C7" s="197" t="s">
        <v>859</v>
      </c>
      <c r="D7" s="198">
        <v>12543</v>
      </c>
      <c r="E7" s="199">
        <v>12543</v>
      </c>
    </row>
    <row r="8" spans="1:5" x14ac:dyDescent="0.2">
      <c r="A8" s="196"/>
      <c r="B8" s="196"/>
      <c r="C8" s="197" t="s">
        <v>893</v>
      </c>
      <c r="D8" s="198">
        <v>11606</v>
      </c>
      <c r="E8" s="199">
        <v>11606</v>
      </c>
    </row>
    <row r="9" spans="1:5" x14ac:dyDescent="0.2">
      <c r="A9" s="196"/>
      <c r="B9" s="196"/>
      <c r="C9" s="197" t="s">
        <v>941</v>
      </c>
      <c r="D9" s="198">
        <v>13056</v>
      </c>
      <c r="E9" s="199">
        <v>13056</v>
      </c>
    </row>
    <row r="10" spans="1:5" x14ac:dyDescent="0.2">
      <c r="A10" s="196"/>
      <c r="B10" s="196"/>
      <c r="C10" s="197" t="s">
        <v>895</v>
      </c>
      <c r="D10" s="198">
        <v>10447</v>
      </c>
      <c r="E10" s="199">
        <v>10447</v>
      </c>
    </row>
    <row r="11" spans="1:5" x14ac:dyDescent="0.2">
      <c r="A11" s="196"/>
      <c r="B11" s="196"/>
      <c r="C11" s="197" t="s">
        <v>1085</v>
      </c>
      <c r="D11" s="198">
        <v>12439</v>
      </c>
      <c r="E11" s="199">
        <v>12439</v>
      </c>
    </row>
    <row r="12" spans="1:5" x14ac:dyDescent="0.2">
      <c r="A12" s="196"/>
      <c r="B12" s="191" t="s">
        <v>2387</v>
      </c>
      <c r="C12" s="159"/>
      <c r="D12" s="193">
        <v>12168.5</v>
      </c>
      <c r="E12" s="195">
        <v>12168.5</v>
      </c>
    </row>
    <row r="13" spans="1:5" x14ac:dyDescent="0.2">
      <c r="A13" s="196"/>
      <c r="B13" s="191" t="s">
        <v>848</v>
      </c>
      <c r="C13" s="191" t="s">
        <v>849</v>
      </c>
      <c r="D13" s="193">
        <v>8750</v>
      </c>
      <c r="E13" s="195">
        <v>8750</v>
      </c>
    </row>
    <row r="14" spans="1:5" x14ac:dyDescent="0.2">
      <c r="A14" s="196"/>
      <c r="B14" s="196"/>
      <c r="C14" s="197" t="s">
        <v>878</v>
      </c>
      <c r="D14" s="198">
        <v>9360</v>
      </c>
      <c r="E14" s="199">
        <v>9360</v>
      </c>
    </row>
    <row r="15" spans="1:5" x14ac:dyDescent="0.2">
      <c r="A15" s="196"/>
      <c r="B15" s="196"/>
      <c r="C15" s="197" t="s">
        <v>989</v>
      </c>
      <c r="D15" s="198">
        <v>8581</v>
      </c>
      <c r="E15" s="199">
        <v>8581</v>
      </c>
    </row>
    <row r="16" spans="1:5" x14ac:dyDescent="0.2">
      <c r="A16" s="196"/>
      <c r="B16" s="196"/>
      <c r="C16" s="197" t="s">
        <v>1073</v>
      </c>
      <c r="D16" s="198">
        <v>7470</v>
      </c>
      <c r="E16" s="199">
        <v>7470</v>
      </c>
    </row>
    <row r="17" spans="1:5" x14ac:dyDescent="0.2">
      <c r="A17" s="196"/>
      <c r="B17" s="196"/>
      <c r="C17" s="197" t="s">
        <v>421</v>
      </c>
      <c r="D17" s="198">
        <v>7451</v>
      </c>
      <c r="E17" s="199">
        <v>7451</v>
      </c>
    </row>
    <row r="18" spans="1:5" x14ac:dyDescent="0.2">
      <c r="A18" s="196"/>
      <c r="B18" s="191" t="s">
        <v>2413</v>
      </c>
      <c r="C18" s="159"/>
      <c r="D18" s="193">
        <v>8322.4</v>
      </c>
      <c r="E18" s="195">
        <v>8322.4</v>
      </c>
    </row>
    <row r="19" spans="1:5" x14ac:dyDescent="0.2">
      <c r="A19" s="196"/>
      <c r="B19" s="191" t="s">
        <v>864</v>
      </c>
      <c r="C19" s="191" t="s">
        <v>865</v>
      </c>
      <c r="D19" s="193">
        <v>10761</v>
      </c>
      <c r="E19" s="195">
        <v>10761</v>
      </c>
    </row>
    <row r="20" spans="1:5" x14ac:dyDescent="0.2">
      <c r="A20" s="196"/>
      <c r="B20" s="196"/>
      <c r="C20" s="197" t="s">
        <v>868</v>
      </c>
      <c r="D20" s="198">
        <v>9612</v>
      </c>
      <c r="E20" s="199">
        <v>9612</v>
      </c>
    </row>
    <row r="21" spans="1:5" x14ac:dyDescent="0.2">
      <c r="A21" s="196"/>
      <c r="B21" s="196"/>
      <c r="C21" s="197" t="s">
        <v>1048</v>
      </c>
      <c r="D21" s="198">
        <v>9774</v>
      </c>
      <c r="E21" s="199">
        <v>9774</v>
      </c>
    </row>
    <row r="22" spans="1:5" x14ac:dyDescent="0.2">
      <c r="A22" s="196"/>
      <c r="B22" s="196"/>
      <c r="C22" s="197" t="s">
        <v>1079</v>
      </c>
      <c r="D22" s="198">
        <v>9338</v>
      </c>
      <c r="E22" s="199">
        <v>9338</v>
      </c>
    </row>
    <row r="23" spans="1:5" x14ac:dyDescent="0.2">
      <c r="A23" s="196"/>
      <c r="B23" s="191" t="s">
        <v>154</v>
      </c>
      <c r="C23" s="159"/>
      <c r="D23" s="193">
        <v>9871.25</v>
      </c>
      <c r="E23" s="195">
        <v>9871.25</v>
      </c>
    </row>
    <row r="24" spans="1:5" x14ac:dyDescent="0.2">
      <c r="A24" s="196"/>
      <c r="B24" s="191" t="s">
        <v>983</v>
      </c>
      <c r="C24" s="191" t="s">
        <v>984</v>
      </c>
      <c r="D24" s="193">
        <v>10594</v>
      </c>
      <c r="E24" s="195">
        <v>10594</v>
      </c>
    </row>
    <row r="25" spans="1:5" x14ac:dyDescent="0.2">
      <c r="A25" s="196"/>
      <c r="B25" s="191" t="s">
        <v>2425</v>
      </c>
      <c r="C25" s="159"/>
      <c r="D25" s="193">
        <v>10594</v>
      </c>
      <c r="E25" s="195">
        <v>10594</v>
      </c>
    </row>
    <row r="26" spans="1:5" x14ac:dyDescent="0.2">
      <c r="A26" s="196"/>
      <c r="B26" s="191" t="s">
        <v>1027</v>
      </c>
      <c r="C26" s="191" t="s">
        <v>1028</v>
      </c>
      <c r="D26" s="193">
        <v>9680</v>
      </c>
      <c r="E26" s="195">
        <v>9680</v>
      </c>
    </row>
    <row r="27" spans="1:5" x14ac:dyDescent="0.2">
      <c r="A27" s="196"/>
      <c r="B27" s="191" t="s">
        <v>128</v>
      </c>
      <c r="C27" s="159"/>
      <c r="D27" s="193">
        <v>9680</v>
      </c>
      <c r="E27" s="195">
        <v>9680</v>
      </c>
    </row>
    <row r="28" spans="1:5" x14ac:dyDescent="0.2">
      <c r="A28" s="191" t="s">
        <v>111</v>
      </c>
      <c r="B28" s="159"/>
      <c r="C28" s="159"/>
      <c r="D28" s="193">
        <v>10390.578947368422</v>
      </c>
      <c r="E28" s="195">
        <v>10390.578947368422</v>
      </c>
    </row>
    <row r="29" spans="1:5" x14ac:dyDescent="0.2">
      <c r="A29" s="191" t="s">
        <v>67</v>
      </c>
      <c r="B29" s="191" t="s">
        <v>520</v>
      </c>
      <c r="C29" s="191" t="s">
        <v>836</v>
      </c>
      <c r="D29" s="193">
        <v>11916</v>
      </c>
      <c r="E29" s="195">
        <v>11916</v>
      </c>
    </row>
    <row r="30" spans="1:5" x14ac:dyDescent="0.2">
      <c r="A30" s="196"/>
      <c r="B30" s="196"/>
      <c r="C30" s="197" t="s">
        <v>921</v>
      </c>
      <c r="D30" s="198">
        <v>12508</v>
      </c>
      <c r="E30" s="199">
        <v>12508</v>
      </c>
    </row>
    <row r="31" spans="1:5" x14ac:dyDescent="0.2">
      <c r="A31" s="196"/>
      <c r="B31" s="196"/>
      <c r="C31" s="197" t="s">
        <v>924</v>
      </c>
      <c r="D31" s="198">
        <v>10077</v>
      </c>
      <c r="E31" s="199">
        <v>10077</v>
      </c>
    </row>
    <row r="32" spans="1:5" x14ac:dyDescent="0.2">
      <c r="A32" s="196"/>
      <c r="B32" s="196"/>
      <c r="C32" s="197" t="s">
        <v>934</v>
      </c>
      <c r="D32" s="198">
        <v>12263</v>
      </c>
      <c r="E32" s="199">
        <v>12263</v>
      </c>
    </row>
    <row r="33" spans="1:5" x14ac:dyDescent="0.2">
      <c r="A33" s="196"/>
      <c r="B33" s="196"/>
      <c r="C33" s="197" t="s">
        <v>711</v>
      </c>
      <c r="D33" s="198">
        <v>10972</v>
      </c>
      <c r="E33" s="199">
        <v>10972</v>
      </c>
    </row>
    <row r="34" spans="1:5" x14ac:dyDescent="0.2">
      <c r="A34" s="196"/>
      <c r="B34" s="196"/>
      <c r="C34" s="197" t="s">
        <v>1033</v>
      </c>
      <c r="D34" s="198">
        <v>11077</v>
      </c>
      <c r="E34" s="199">
        <v>11077</v>
      </c>
    </row>
    <row r="35" spans="1:5" x14ac:dyDescent="0.2">
      <c r="A35" s="196"/>
      <c r="B35" s="196"/>
      <c r="C35" s="197" t="s">
        <v>1036</v>
      </c>
      <c r="D35" s="198">
        <v>12525</v>
      </c>
      <c r="E35" s="199">
        <v>12525</v>
      </c>
    </row>
    <row r="36" spans="1:5" x14ac:dyDescent="0.2">
      <c r="A36" s="196"/>
      <c r="B36" s="196"/>
      <c r="C36" s="197" t="s">
        <v>320</v>
      </c>
      <c r="D36" s="198">
        <v>11517</v>
      </c>
      <c r="E36" s="199">
        <v>11517</v>
      </c>
    </row>
    <row r="37" spans="1:5" x14ac:dyDescent="0.2">
      <c r="A37" s="196"/>
      <c r="B37" s="196"/>
      <c r="C37" s="197" t="s">
        <v>892</v>
      </c>
      <c r="D37" s="198">
        <v>11487</v>
      </c>
      <c r="E37" s="199">
        <v>11487</v>
      </c>
    </row>
    <row r="38" spans="1:5" x14ac:dyDescent="0.2">
      <c r="A38" s="196"/>
      <c r="B38" s="196"/>
      <c r="C38" s="197" t="s">
        <v>501</v>
      </c>
      <c r="D38" s="198">
        <v>10621</v>
      </c>
      <c r="E38" s="199">
        <v>10621</v>
      </c>
    </row>
    <row r="39" spans="1:5" x14ac:dyDescent="0.2">
      <c r="A39" s="196"/>
      <c r="B39" s="196"/>
      <c r="C39" s="197" t="s">
        <v>1068</v>
      </c>
      <c r="D39" s="198">
        <v>10612</v>
      </c>
      <c r="E39" s="199">
        <v>10612</v>
      </c>
    </row>
    <row r="40" spans="1:5" x14ac:dyDescent="0.2">
      <c r="A40" s="196"/>
      <c r="B40" s="196"/>
      <c r="C40" s="197" t="s">
        <v>1070</v>
      </c>
      <c r="D40" s="198">
        <v>9767</v>
      </c>
      <c r="E40" s="199">
        <v>9767</v>
      </c>
    </row>
    <row r="41" spans="1:5" x14ac:dyDescent="0.2">
      <c r="A41" s="196"/>
      <c r="B41" s="191" t="s">
        <v>131</v>
      </c>
      <c r="C41" s="159"/>
      <c r="D41" s="193">
        <v>11278.5</v>
      </c>
      <c r="E41" s="195">
        <v>11278.5</v>
      </c>
    </row>
    <row r="42" spans="1:5" x14ac:dyDescent="0.2">
      <c r="A42" s="196"/>
      <c r="B42" s="191" t="s">
        <v>823</v>
      </c>
      <c r="C42" s="191" t="s">
        <v>824</v>
      </c>
      <c r="D42" s="193">
        <v>12128</v>
      </c>
      <c r="E42" s="195">
        <v>12128</v>
      </c>
    </row>
    <row r="43" spans="1:5" x14ac:dyDescent="0.2">
      <c r="A43" s="196"/>
      <c r="B43" s="196"/>
      <c r="C43" s="197" t="s">
        <v>1058</v>
      </c>
      <c r="D43" s="198">
        <v>11534</v>
      </c>
      <c r="E43" s="199">
        <v>11534</v>
      </c>
    </row>
    <row r="44" spans="1:5" x14ac:dyDescent="0.2">
      <c r="A44" s="196"/>
      <c r="B44" s="191" t="s">
        <v>133</v>
      </c>
      <c r="C44" s="159"/>
      <c r="D44" s="193">
        <v>11831</v>
      </c>
      <c r="E44" s="195">
        <v>11831</v>
      </c>
    </row>
    <row r="45" spans="1:5" x14ac:dyDescent="0.2">
      <c r="A45" s="191" t="s">
        <v>112</v>
      </c>
      <c r="B45" s="159"/>
      <c r="C45" s="159"/>
      <c r="D45" s="193">
        <v>11357.428571428571</v>
      </c>
      <c r="E45" s="195">
        <v>11357.428571428571</v>
      </c>
    </row>
    <row r="46" spans="1:5" x14ac:dyDescent="0.2">
      <c r="A46" s="191" t="s">
        <v>69</v>
      </c>
      <c r="B46" s="191" t="s">
        <v>1116</v>
      </c>
      <c r="C46" s="191" t="s">
        <v>1117</v>
      </c>
      <c r="D46" s="193">
        <v>8220</v>
      </c>
      <c r="E46" s="195">
        <v>8220</v>
      </c>
    </row>
    <row r="47" spans="1:5" x14ac:dyDescent="0.2">
      <c r="A47" s="196"/>
      <c r="B47" s="191" t="s">
        <v>155</v>
      </c>
      <c r="C47" s="159"/>
      <c r="D47" s="193">
        <v>8220</v>
      </c>
      <c r="E47" s="195">
        <v>8220</v>
      </c>
    </row>
    <row r="48" spans="1:5" x14ac:dyDescent="0.2">
      <c r="A48" s="191" t="s">
        <v>113</v>
      </c>
      <c r="B48" s="159"/>
      <c r="C48" s="159"/>
      <c r="D48" s="193">
        <v>8220</v>
      </c>
      <c r="E48" s="195">
        <v>8220</v>
      </c>
    </row>
    <row r="49" spans="1:5" x14ac:dyDescent="0.2">
      <c r="A49" s="191" t="s">
        <v>63</v>
      </c>
      <c r="B49" s="191" t="s">
        <v>240</v>
      </c>
      <c r="C49" s="191" t="s">
        <v>797</v>
      </c>
      <c r="D49" s="193">
        <v>11494</v>
      </c>
      <c r="E49" s="195">
        <v>11494</v>
      </c>
    </row>
    <row r="50" spans="1:5" x14ac:dyDescent="0.2">
      <c r="A50" s="196"/>
      <c r="B50" s="191" t="s">
        <v>142</v>
      </c>
      <c r="C50" s="159"/>
      <c r="D50" s="193">
        <v>11494</v>
      </c>
      <c r="E50" s="195">
        <v>11494</v>
      </c>
    </row>
    <row r="51" spans="1:5" x14ac:dyDescent="0.2">
      <c r="A51" s="196"/>
      <c r="B51" s="191" t="s">
        <v>656</v>
      </c>
      <c r="C51" s="191" t="s">
        <v>797</v>
      </c>
      <c r="D51" s="193">
        <v>8472</v>
      </c>
      <c r="E51" s="195">
        <v>8472</v>
      </c>
    </row>
    <row r="52" spans="1:5" x14ac:dyDescent="0.2">
      <c r="A52" s="196"/>
      <c r="B52" s="196"/>
      <c r="C52" s="197" t="s">
        <v>1097</v>
      </c>
      <c r="D52" s="198">
        <v>8717</v>
      </c>
      <c r="E52" s="199">
        <v>8717</v>
      </c>
    </row>
    <row r="53" spans="1:5" x14ac:dyDescent="0.2">
      <c r="A53" s="196"/>
      <c r="B53" s="191" t="s">
        <v>2426</v>
      </c>
      <c r="C53" s="159"/>
      <c r="D53" s="193">
        <v>8594.5</v>
      </c>
      <c r="E53" s="195">
        <v>8594.5</v>
      </c>
    </row>
    <row r="54" spans="1:5" x14ac:dyDescent="0.2">
      <c r="A54" s="196"/>
      <c r="B54" s="191" t="s">
        <v>832</v>
      </c>
      <c r="C54" s="191" t="s">
        <v>833</v>
      </c>
      <c r="D54" s="193">
        <v>12117</v>
      </c>
      <c r="E54" s="195">
        <v>12117</v>
      </c>
    </row>
    <row r="55" spans="1:5" x14ac:dyDescent="0.2">
      <c r="A55" s="196"/>
      <c r="B55" s="196"/>
      <c r="C55" s="197" t="s">
        <v>912</v>
      </c>
      <c r="D55" s="198">
        <v>11127</v>
      </c>
      <c r="E55" s="199">
        <v>11127</v>
      </c>
    </row>
    <row r="56" spans="1:5" x14ac:dyDescent="0.2">
      <c r="A56" s="196"/>
      <c r="B56" s="196"/>
      <c r="C56" s="197" t="s">
        <v>930</v>
      </c>
      <c r="D56" s="198">
        <v>11514</v>
      </c>
      <c r="E56" s="199">
        <v>11514</v>
      </c>
    </row>
    <row r="57" spans="1:5" x14ac:dyDescent="0.2">
      <c r="A57" s="196"/>
      <c r="B57" s="196"/>
      <c r="C57" s="197" t="s">
        <v>937</v>
      </c>
      <c r="D57" s="198">
        <v>11150</v>
      </c>
      <c r="E57" s="199">
        <v>11150</v>
      </c>
    </row>
    <row r="58" spans="1:5" x14ac:dyDescent="0.2">
      <c r="A58" s="196"/>
      <c r="B58" s="191" t="s">
        <v>136</v>
      </c>
      <c r="C58" s="159"/>
      <c r="D58" s="193">
        <v>11477</v>
      </c>
      <c r="E58" s="195">
        <v>11477</v>
      </c>
    </row>
    <row r="59" spans="1:5" x14ac:dyDescent="0.2">
      <c r="A59" s="196"/>
      <c r="B59" s="191" t="s">
        <v>1065</v>
      </c>
      <c r="C59" s="191" t="s">
        <v>995</v>
      </c>
      <c r="D59" s="193">
        <v>8626</v>
      </c>
      <c r="E59" s="195">
        <v>8626</v>
      </c>
    </row>
    <row r="60" spans="1:5" x14ac:dyDescent="0.2">
      <c r="A60" s="196"/>
      <c r="B60" s="191" t="s">
        <v>2427</v>
      </c>
      <c r="C60" s="159"/>
      <c r="D60" s="193">
        <v>8626</v>
      </c>
      <c r="E60" s="195">
        <v>8626</v>
      </c>
    </row>
    <row r="61" spans="1:5" x14ac:dyDescent="0.2">
      <c r="A61" s="191" t="s">
        <v>114</v>
      </c>
      <c r="B61" s="159"/>
      <c r="C61" s="159"/>
      <c r="D61" s="193">
        <v>10402.125</v>
      </c>
      <c r="E61" s="195">
        <v>10402.125</v>
      </c>
    </row>
    <row r="62" spans="1:5" x14ac:dyDescent="0.2">
      <c r="A62" s="191" t="s">
        <v>62</v>
      </c>
      <c r="B62" s="191" t="s">
        <v>536</v>
      </c>
      <c r="C62" s="191" t="s">
        <v>1001</v>
      </c>
      <c r="D62" s="193">
        <v>12650</v>
      </c>
      <c r="E62" s="195">
        <v>12650</v>
      </c>
    </row>
    <row r="63" spans="1:5" x14ac:dyDescent="0.2">
      <c r="A63" s="196"/>
      <c r="B63" s="191" t="s">
        <v>144</v>
      </c>
      <c r="C63" s="159"/>
      <c r="D63" s="193">
        <v>12650</v>
      </c>
      <c r="E63" s="195">
        <v>12650</v>
      </c>
    </row>
    <row r="64" spans="1:5" x14ac:dyDescent="0.2">
      <c r="A64" s="196"/>
      <c r="B64" s="191" t="s">
        <v>806</v>
      </c>
      <c r="C64" s="191" t="s">
        <v>807</v>
      </c>
      <c r="D64" s="193">
        <v>11349</v>
      </c>
      <c r="E64" s="195">
        <v>11349</v>
      </c>
    </row>
    <row r="65" spans="1:5" x14ac:dyDescent="0.2">
      <c r="A65" s="196"/>
      <c r="B65" s="196"/>
      <c r="C65" s="197" t="s">
        <v>810</v>
      </c>
      <c r="D65" s="198">
        <v>11642</v>
      </c>
      <c r="E65" s="199">
        <v>11642</v>
      </c>
    </row>
    <row r="66" spans="1:5" x14ac:dyDescent="0.2">
      <c r="A66" s="196"/>
      <c r="B66" s="196"/>
      <c r="C66" s="197" t="s">
        <v>809</v>
      </c>
      <c r="D66" s="198">
        <v>11223</v>
      </c>
      <c r="E66" s="199">
        <v>11223</v>
      </c>
    </row>
    <row r="67" spans="1:5" x14ac:dyDescent="0.2">
      <c r="A67" s="196"/>
      <c r="B67" s="196"/>
      <c r="C67" s="197" t="s">
        <v>927</v>
      </c>
      <c r="D67" s="198">
        <v>10440</v>
      </c>
      <c r="E67" s="199">
        <v>10440</v>
      </c>
    </row>
    <row r="68" spans="1:5" x14ac:dyDescent="0.2">
      <c r="A68" s="196"/>
      <c r="B68" s="196"/>
      <c r="C68" s="197" t="s">
        <v>1051</v>
      </c>
      <c r="D68" s="198">
        <v>11048</v>
      </c>
      <c r="E68" s="199">
        <v>11048</v>
      </c>
    </row>
    <row r="69" spans="1:5" x14ac:dyDescent="0.2">
      <c r="A69" s="196"/>
      <c r="B69" s="191" t="s">
        <v>138</v>
      </c>
      <c r="C69" s="159"/>
      <c r="D69" s="193">
        <v>11140.4</v>
      </c>
      <c r="E69" s="195">
        <v>11140.4</v>
      </c>
    </row>
    <row r="70" spans="1:5" x14ac:dyDescent="0.2">
      <c r="A70" s="196"/>
      <c r="B70" s="191" t="s">
        <v>828</v>
      </c>
      <c r="C70" s="191" t="s">
        <v>829</v>
      </c>
      <c r="D70" s="193">
        <v>13706</v>
      </c>
      <c r="E70" s="195">
        <v>13706</v>
      </c>
    </row>
    <row r="71" spans="1:5" x14ac:dyDescent="0.2">
      <c r="A71" s="196"/>
      <c r="B71" s="196"/>
      <c r="C71" s="197" t="s">
        <v>946</v>
      </c>
      <c r="D71" s="198">
        <v>12454</v>
      </c>
      <c r="E71" s="199">
        <v>12454</v>
      </c>
    </row>
    <row r="72" spans="1:5" x14ac:dyDescent="0.2">
      <c r="A72" s="196"/>
      <c r="B72" s="196"/>
      <c r="C72" s="197" t="s">
        <v>1088</v>
      </c>
      <c r="D72" s="198">
        <v>10968</v>
      </c>
      <c r="E72" s="199">
        <v>10968</v>
      </c>
    </row>
    <row r="73" spans="1:5" x14ac:dyDescent="0.2">
      <c r="A73" s="196"/>
      <c r="B73" s="191" t="s">
        <v>159</v>
      </c>
      <c r="C73" s="159"/>
      <c r="D73" s="193">
        <v>12376</v>
      </c>
      <c r="E73" s="195">
        <v>12376</v>
      </c>
    </row>
    <row r="74" spans="1:5" x14ac:dyDescent="0.2">
      <c r="A74" s="196"/>
      <c r="B74" s="191" t="s">
        <v>843</v>
      </c>
      <c r="C74" s="191" t="s">
        <v>680</v>
      </c>
      <c r="D74" s="193">
        <v>9810</v>
      </c>
      <c r="E74" s="195">
        <v>9810</v>
      </c>
    </row>
    <row r="75" spans="1:5" x14ac:dyDescent="0.2">
      <c r="A75" s="196"/>
      <c r="B75" s="196"/>
      <c r="C75" s="197" t="s">
        <v>844</v>
      </c>
      <c r="D75" s="198">
        <v>10237</v>
      </c>
      <c r="E75" s="199">
        <v>10237</v>
      </c>
    </row>
    <row r="76" spans="1:5" x14ac:dyDescent="0.2">
      <c r="A76" s="196"/>
      <c r="B76" s="196"/>
      <c r="C76" s="197" t="s">
        <v>900</v>
      </c>
      <c r="D76" s="198">
        <v>8803</v>
      </c>
      <c r="E76" s="199">
        <v>8803</v>
      </c>
    </row>
    <row r="77" spans="1:5" x14ac:dyDescent="0.2">
      <c r="A77" s="196"/>
      <c r="B77" s="196"/>
      <c r="C77" s="197" t="s">
        <v>868</v>
      </c>
      <c r="D77" s="198">
        <v>8883</v>
      </c>
      <c r="E77" s="199">
        <v>8883</v>
      </c>
    </row>
    <row r="78" spans="1:5" x14ac:dyDescent="0.2">
      <c r="A78" s="196"/>
      <c r="B78" s="196"/>
      <c r="C78" s="197" t="s">
        <v>956</v>
      </c>
      <c r="D78" s="198">
        <v>9049</v>
      </c>
      <c r="E78" s="199">
        <v>9049</v>
      </c>
    </row>
    <row r="79" spans="1:5" x14ac:dyDescent="0.2">
      <c r="A79" s="196"/>
      <c r="B79" s="196"/>
      <c r="C79" s="197" t="s">
        <v>970</v>
      </c>
      <c r="D79" s="198">
        <v>9225</v>
      </c>
      <c r="E79" s="199">
        <v>9225</v>
      </c>
    </row>
    <row r="80" spans="1:5" x14ac:dyDescent="0.2">
      <c r="A80" s="196"/>
      <c r="B80" s="196"/>
      <c r="C80" s="197" t="s">
        <v>975</v>
      </c>
      <c r="D80" s="198">
        <v>9968</v>
      </c>
      <c r="E80" s="199">
        <v>9968</v>
      </c>
    </row>
    <row r="81" spans="1:5" x14ac:dyDescent="0.2">
      <c r="A81" s="196"/>
      <c r="B81" s="196"/>
      <c r="C81" s="197" t="s">
        <v>1005</v>
      </c>
      <c r="D81" s="198">
        <v>9029</v>
      </c>
      <c r="E81" s="199">
        <v>9029</v>
      </c>
    </row>
    <row r="82" spans="1:5" x14ac:dyDescent="0.2">
      <c r="A82" s="196"/>
      <c r="B82" s="196"/>
      <c r="C82" s="197" t="s">
        <v>1017</v>
      </c>
      <c r="D82" s="198">
        <v>9156</v>
      </c>
      <c r="E82" s="199">
        <v>9156</v>
      </c>
    </row>
    <row r="83" spans="1:5" x14ac:dyDescent="0.2">
      <c r="A83" s="196"/>
      <c r="B83" s="196"/>
      <c r="C83" s="197" t="s">
        <v>899</v>
      </c>
      <c r="D83" s="198">
        <v>10942</v>
      </c>
      <c r="E83" s="199">
        <v>10942</v>
      </c>
    </row>
    <row r="84" spans="1:5" x14ac:dyDescent="0.2">
      <c r="A84" s="196"/>
      <c r="B84" s="191" t="s">
        <v>139</v>
      </c>
      <c r="C84" s="159"/>
      <c r="D84" s="193">
        <v>9510.2000000000007</v>
      </c>
      <c r="E84" s="195">
        <v>9510.2000000000007</v>
      </c>
    </row>
    <row r="85" spans="1:5" x14ac:dyDescent="0.2">
      <c r="A85" s="196"/>
      <c r="B85" s="191" t="s">
        <v>869</v>
      </c>
      <c r="C85" s="191" t="s">
        <v>754</v>
      </c>
      <c r="D85" s="193">
        <v>9864</v>
      </c>
      <c r="E85" s="195">
        <v>9864</v>
      </c>
    </row>
    <row r="86" spans="1:5" x14ac:dyDescent="0.2">
      <c r="A86" s="196"/>
      <c r="B86" s="196"/>
      <c r="C86" s="197" t="s">
        <v>870</v>
      </c>
      <c r="D86" s="198">
        <v>9076</v>
      </c>
      <c r="E86" s="199">
        <v>9076</v>
      </c>
    </row>
    <row r="87" spans="1:5" x14ac:dyDescent="0.2">
      <c r="A87" s="196"/>
      <c r="B87" s="191" t="s">
        <v>2428</v>
      </c>
      <c r="C87" s="159"/>
      <c r="D87" s="193">
        <v>9470</v>
      </c>
      <c r="E87" s="195">
        <v>9470</v>
      </c>
    </row>
    <row r="88" spans="1:5" x14ac:dyDescent="0.2">
      <c r="A88" s="196"/>
      <c r="B88" s="191" t="s">
        <v>883</v>
      </c>
      <c r="C88" s="191" t="s">
        <v>884</v>
      </c>
      <c r="D88" s="193">
        <v>10538</v>
      </c>
      <c r="E88" s="195">
        <v>10538</v>
      </c>
    </row>
    <row r="89" spans="1:5" x14ac:dyDescent="0.2">
      <c r="A89" s="196"/>
      <c r="B89" s="191" t="s">
        <v>156</v>
      </c>
      <c r="C89" s="159"/>
      <c r="D89" s="193">
        <v>10538</v>
      </c>
      <c r="E89" s="195">
        <v>10538</v>
      </c>
    </row>
    <row r="90" spans="1:5" x14ac:dyDescent="0.2">
      <c r="A90" s="196"/>
      <c r="B90" s="191" t="s">
        <v>1110</v>
      </c>
      <c r="C90" s="191" t="s">
        <v>1111</v>
      </c>
      <c r="D90" s="193">
        <v>10356</v>
      </c>
      <c r="E90" s="195">
        <v>10356</v>
      </c>
    </row>
    <row r="91" spans="1:5" x14ac:dyDescent="0.2">
      <c r="A91" s="196"/>
      <c r="B91" s="191" t="s">
        <v>2399</v>
      </c>
      <c r="C91" s="159"/>
      <c r="D91" s="193">
        <v>10356</v>
      </c>
      <c r="E91" s="195">
        <v>10356</v>
      </c>
    </row>
    <row r="92" spans="1:5" x14ac:dyDescent="0.2">
      <c r="A92" s="191" t="s">
        <v>115</v>
      </c>
      <c r="B92" s="159"/>
      <c r="C92" s="159"/>
      <c r="D92" s="193">
        <v>10452.869565217392</v>
      </c>
      <c r="E92" s="195">
        <v>10452.869565217392</v>
      </c>
    </row>
    <row r="93" spans="1:5" x14ac:dyDescent="0.2">
      <c r="A93" s="191" t="s">
        <v>65</v>
      </c>
      <c r="B93" s="191" t="s">
        <v>263</v>
      </c>
      <c r="C93" s="191" t="s">
        <v>795</v>
      </c>
      <c r="D93" s="193">
        <v>9106</v>
      </c>
      <c r="E93" s="195">
        <v>9106</v>
      </c>
    </row>
    <row r="94" spans="1:5" x14ac:dyDescent="0.2">
      <c r="A94" s="196"/>
      <c r="B94" s="196"/>
      <c r="C94" s="197" t="s">
        <v>914</v>
      </c>
      <c r="D94" s="198">
        <v>7382</v>
      </c>
      <c r="E94" s="199">
        <v>7382</v>
      </c>
    </row>
    <row r="95" spans="1:5" x14ac:dyDescent="0.2">
      <c r="A95" s="196"/>
      <c r="B95" s="196"/>
      <c r="C95" s="197" t="s">
        <v>981</v>
      </c>
      <c r="D95" s="198">
        <v>7482</v>
      </c>
      <c r="E95" s="199">
        <v>7482</v>
      </c>
    </row>
    <row r="96" spans="1:5" x14ac:dyDescent="0.2">
      <c r="A96" s="196"/>
      <c r="B96" s="196"/>
      <c r="C96" s="197" t="s">
        <v>1099</v>
      </c>
      <c r="D96" s="198">
        <v>6939</v>
      </c>
      <c r="E96" s="199">
        <v>6939</v>
      </c>
    </row>
    <row r="97" spans="1:5" x14ac:dyDescent="0.2">
      <c r="A97" s="196"/>
      <c r="B97" s="191" t="s">
        <v>145</v>
      </c>
      <c r="C97" s="159"/>
      <c r="D97" s="193">
        <v>7727.25</v>
      </c>
      <c r="E97" s="195">
        <v>7727.25</v>
      </c>
    </row>
    <row r="98" spans="1:5" x14ac:dyDescent="0.2">
      <c r="A98" s="196"/>
      <c r="B98" s="191" t="s">
        <v>305</v>
      </c>
      <c r="C98" s="191" t="s">
        <v>908</v>
      </c>
      <c r="D98" s="193">
        <v>11170</v>
      </c>
      <c r="E98" s="195">
        <v>11170</v>
      </c>
    </row>
    <row r="99" spans="1:5" x14ac:dyDescent="0.2">
      <c r="A99" s="196"/>
      <c r="B99" s="191" t="s">
        <v>2407</v>
      </c>
      <c r="C99" s="159"/>
      <c r="D99" s="193">
        <v>11170</v>
      </c>
      <c r="E99" s="195">
        <v>11170</v>
      </c>
    </row>
    <row r="100" spans="1:5" x14ac:dyDescent="0.2">
      <c r="A100" s="196"/>
      <c r="B100" s="191" t="s">
        <v>638</v>
      </c>
      <c r="C100" s="191" t="s">
        <v>1012</v>
      </c>
      <c r="D100" s="193">
        <v>5837</v>
      </c>
      <c r="E100" s="195">
        <v>5837</v>
      </c>
    </row>
    <row r="101" spans="1:5" x14ac:dyDescent="0.2">
      <c r="A101" s="196"/>
      <c r="B101" s="196"/>
      <c r="C101" s="197" t="s">
        <v>1104</v>
      </c>
      <c r="D101" s="198">
        <v>5398</v>
      </c>
      <c r="E101" s="199">
        <v>5398</v>
      </c>
    </row>
    <row r="102" spans="1:5" x14ac:dyDescent="0.2">
      <c r="A102" s="196"/>
      <c r="B102" s="191" t="s">
        <v>157</v>
      </c>
      <c r="C102" s="159"/>
      <c r="D102" s="193">
        <v>5617.5</v>
      </c>
      <c r="E102" s="195">
        <v>5617.5</v>
      </c>
    </row>
    <row r="103" spans="1:5" x14ac:dyDescent="0.2">
      <c r="A103" s="191" t="s">
        <v>116</v>
      </c>
      <c r="B103" s="159"/>
      <c r="C103" s="159"/>
      <c r="D103" s="193">
        <v>7616.2857142857147</v>
      </c>
      <c r="E103" s="195">
        <v>7616.2857142857147</v>
      </c>
    </row>
    <row r="104" spans="1:5" x14ac:dyDescent="0.2">
      <c r="A104" s="191" t="s">
        <v>64</v>
      </c>
      <c r="B104" s="191" t="s">
        <v>416</v>
      </c>
      <c r="C104" s="191" t="s">
        <v>790</v>
      </c>
      <c r="D104" s="193">
        <v>13167</v>
      </c>
      <c r="E104" s="195">
        <v>13167</v>
      </c>
    </row>
    <row r="105" spans="1:5" x14ac:dyDescent="0.2">
      <c r="A105" s="196"/>
      <c r="B105" s="196"/>
      <c r="C105" s="197" t="s">
        <v>801</v>
      </c>
      <c r="D105" s="198">
        <v>12406</v>
      </c>
      <c r="E105" s="199">
        <v>12406</v>
      </c>
    </row>
    <row r="106" spans="1:5" x14ac:dyDescent="0.2">
      <c r="A106" s="196"/>
      <c r="B106" s="196"/>
      <c r="C106" s="197" t="s">
        <v>815</v>
      </c>
      <c r="D106" s="198">
        <v>12985</v>
      </c>
      <c r="E106" s="199">
        <v>12985</v>
      </c>
    </row>
    <row r="107" spans="1:5" x14ac:dyDescent="0.2">
      <c r="A107" s="196"/>
      <c r="B107" s="196"/>
      <c r="C107" s="197" t="s">
        <v>818</v>
      </c>
      <c r="D107" s="198">
        <v>12159</v>
      </c>
      <c r="E107" s="199">
        <v>12159</v>
      </c>
    </row>
    <row r="108" spans="1:5" x14ac:dyDescent="0.2">
      <c r="A108" s="196"/>
      <c r="B108" s="196"/>
      <c r="C108" s="197" t="s">
        <v>874</v>
      </c>
      <c r="D108" s="198">
        <v>11340</v>
      </c>
      <c r="E108" s="199">
        <v>11340</v>
      </c>
    </row>
    <row r="109" spans="1:5" x14ac:dyDescent="0.2">
      <c r="A109" s="196"/>
      <c r="B109" s="196"/>
      <c r="C109" s="197" t="s">
        <v>917</v>
      </c>
      <c r="D109" s="198">
        <v>11828</v>
      </c>
      <c r="E109" s="199">
        <v>11828</v>
      </c>
    </row>
    <row r="110" spans="1:5" x14ac:dyDescent="0.2">
      <c r="A110" s="196"/>
      <c r="B110" s="196"/>
      <c r="C110" s="197" t="s">
        <v>958</v>
      </c>
      <c r="D110" s="198">
        <v>11840</v>
      </c>
      <c r="E110" s="199">
        <v>11840</v>
      </c>
    </row>
    <row r="111" spans="1:5" x14ac:dyDescent="0.2">
      <c r="A111" s="196"/>
      <c r="B111" s="196"/>
      <c r="C111" s="197" t="s">
        <v>963</v>
      </c>
      <c r="D111" s="198">
        <v>10591</v>
      </c>
      <c r="E111" s="199">
        <v>10591</v>
      </c>
    </row>
    <row r="112" spans="1:5" x14ac:dyDescent="0.2">
      <c r="A112" s="196"/>
      <c r="B112" s="196"/>
      <c r="C112" s="197" t="s">
        <v>978</v>
      </c>
      <c r="D112" s="198">
        <v>11479</v>
      </c>
      <c r="E112" s="199">
        <v>11479</v>
      </c>
    </row>
    <row r="113" spans="1:5" x14ac:dyDescent="0.2">
      <c r="A113" s="196"/>
      <c r="B113" s="196"/>
      <c r="C113" s="197" t="s">
        <v>996</v>
      </c>
      <c r="D113" s="198">
        <v>12151</v>
      </c>
      <c r="E113" s="199">
        <v>12151</v>
      </c>
    </row>
    <row r="114" spans="1:5" x14ac:dyDescent="0.2">
      <c r="A114" s="196"/>
      <c r="B114" s="196"/>
      <c r="C114" s="197" t="s">
        <v>1009</v>
      </c>
      <c r="D114" s="198">
        <v>10689</v>
      </c>
      <c r="E114" s="199">
        <v>10689</v>
      </c>
    </row>
    <row r="115" spans="1:5" x14ac:dyDescent="0.2">
      <c r="A115" s="196"/>
      <c r="B115" s="196"/>
      <c r="C115" s="197" t="s">
        <v>1014</v>
      </c>
      <c r="D115" s="198">
        <v>11914</v>
      </c>
      <c r="E115" s="199">
        <v>11914</v>
      </c>
    </row>
    <row r="116" spans="1:5" x14ac:dyDescent="0.2">
      <c r="A116" s="196"/>
      <c r="B116" s="196"/>
      <c r="C116" s="197" t="s">
        <v>1022</v>
      </c>
      <c r="D116" s="198">
        <v>11617</v>
      </c>
      <c r="E116" s="199">
        <v>11617</v>
      </c>
    </row>
    <row r="117" spans="1:5" x14ac:dyDescent="0.2">
      <c r="A117" s="196"/>
      <c r="B117" s="196"/>
      <c r="C117" s="197" t="s">
        <v>1030</v>
      </c>
      <c r="D117" s="198">
        <v>10862</v>
      </c>
      <c r="E117" s="199">
        <v>10862</v>
      </c>
    </row>
    <row r="118" spans="1:5" x14ac:dyDescent="0.2">
      <c r="A118" s="196"/>
      <c r="B118" s="196"/>
      <c r="C118" s="197" t="s">
        <v>1041</v>
      </c>
      <c r="D118" s="198">
        <v>11918</v>
      </c>
      <c r="E118" s="199">
        <v>11918</v>
      </c>
    </row>
    <row r="119" spans="1:5" x14ac:dyDescent="0.2">
      <c r="A119" s="196"/>
      <c r="B119" s="196"/>
      <c r="C119" s="197" t="s">
        <v>1045</v>
      </c>
      <c r="D119" s="198">
        <v>11744</v>
      </c>
      <c r="E119" s="199">
        <v>11744</v>
      </c>
    </row>
    <row r="120" spans="1:5" x14ac:dyDescent="0.2">
      <c r="A120" s="196"/>
      <c r="B120" s="196"/>
      <c r="C120" s="197" t="s">
        <v>1062</v>
      </c>
      <c r="D120" s="198">
        <v>12100</v>
      </c>
      <c r="E120" s="199">
        <v>12100</v>
      </c>
    </row>
    <row r="121" spans="1:5" x14ac:dyDescent="0.2">
      <c r="A121" s="196"/>
      <c r="B121" s="196"/>
      <c r="C121" s="197" t="s">
        <v>1076</v>
      </c>
      <c r="D121" s="198">
        <v>9909</v>
      </c>
      <c r="E121" s="199">
        <v>9909</v>
      </c>
    </row>
    <row r="122" spans="1:5" x14ac:dyDescent="0.2">
      <c r="A122" s="196"/>
      <c r="B122" s="196"/>
      <c r="C122" s="197" t="s">
        <v>1082</v>
      </c>
      <c r="D122" s="198">
        <v>11207</v>
      </c>
      <c r="E122" s="199">
        <v>11207</v>
      </c>
    </row>
    <row r="123" spans="1:5" x14ac:dyDescent="0.2">
      <c r="A123" s="196"/>
      <c r="B123" s="196"/>
      <c r="C123" s="197" t="s">
        <v>1093</v>
      </c>
      <c r="D123" s="198">
        <v>11898</v>
      </c>
      <c r="E123" s="199">
        <v>11898</v>
      </c>
    </row>
    <row r="124" spans="1:5" x14ac:dyDescent="0.2">
      <c r="A124" s="196"/>
      <c r="B124" s="196"/>
      <c r="C124" s="197" t="s">
        <v>1101</v>
      </c>
      <c r="D124" s="198">
        <v>11329</v>
      </c>
      <c r="E124" s="199">
        <v>11329</v>
      </c>
    </row>
    <row r="125" spans="1:5" x14ac:dyDescent="0.2">
      <c r="A125" s="196"/>
      <c r="B125" s="196"/>
      <c r="C125" s="197" t="s">
        <v>1121</v>
      </c>
      <c r="D125" s="198">
        <v>11012</v>
      </c>
      <c r="E125" s="199">
        <v>11012</v>
      </c>
    </row>
    <row r="126" spans="1:5" x14ac:dyDescent="0.2">
      <c r="A126" s="196"/>
      <c r="B126" s="191" t="s">
        <v>126</v>
      </c>
      <c r="C126" s="159"/>
      <c r="D126" s="193">
        <v>11642.954545454546</v>
      </c>
      <c r="E126" s="195">
        <v>11642.954545454546</v>
      </c>
    </row>
    <row r="127" spans="1:5" x14ac:dyDescent="0.2">
      <c r="A127" s="196"/>
      <c r="B127" s="191" t="s">
        <v>854</v>
      </c>
      <c r="C127" s="191" t="s">
        <v>855</v>
      </c>
      <c r="D127" s="193">
        <v>10896</v>
      </c>
      <c r="E127" s="195">
        <v>10896</v>
      </c>
    </row>
    <row r="128" spans="1:5" x14ac:dyDescent="0.2">
      <c r="A128" s="196"/>
      <c r="B128" s="196"/>
      <c r="C128" s="197" t="s">
        <v>988</v>
      </c>
      <c r="D128" s="198">
        <v>10758</v>
      </c>
      <c r="E128" s="199">
        <v>10758</v>
      </c>
    </row>
    <row r="129" spans="1:5" x14ac:dyDescent="0.2">
      <c r="A129" s="196"/>
      <c r="B129" s="191" t="s">
        <v>2429</v>
      </c>
      <c r="C129" s="159"/>
      <c r="D129" s="193">
        <v>10827</v>
      </c>
      <c r="E129" s="195">
        <v>10827</v>
      </c>
    </row>
    <row r="130" spans="1:5" x14ac:dyDescent="0.2">
      <c r="A130" s="191" t="s">
        <v>117</v>
      </c>
      <c r="B130" s="159"/>
      <c r="C130" s="159"/>
      <c r="D130" s="193">
        <v>11574.958333333334</v>
      </c>
      <c r="E130" s="195">
        <v>11574.958333333334</v>
      </c>
    </row>
    <row r="131" spans="1:5" x14ac:dyDescent="0.2">
      <c r="A131" s="161" t="s">
        <v>28</v>
      </c>
      <c r="B131" s="162"/>
      <c r="C131" s="162"/>
      <c r="D131" s="200">
        <v>10618.65625</v>
      </c>
      <c r="E131" s="163">
        <v>10618.65625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3"/>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2"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7" x14ac:dyDescent="0.2">
      <c r="A1" s="158" t="s">
        <v>161</v>
      </c>
      <c r="B1" s="159"/>
      <c r="C1" s="159"/>
      <c r="D1" s="158" t="s">
        <v>110</v>
      </c>
      <c r="E1" s="159"/>
      <c r="F1" s="159"/>
      <c r="G1" s="190"/>
    </row>
    <row r="2" spans="1:7" x14ac:dyDescent="0.2">
      <c r="A2" s="158" t="s">
        <v>59</v>
      </c>
      <c r="B2" s="158" t="s">
        <v>1</v>
      </c>
      <c r="C2" s="158" t="s">
        <v>2</v>
      </c>
      <c r="D2" s="191" t="s">
        <v>16</v>
      </c>
      <c r="E2" s="192" t="s">
        <v>56</v>
      </c>
      <c r="F2" s="192" t="s">
        <v>55</v>
      </c>
      <c r="G2" s="160" t="s">
        <v>28</v>
      </c>
    </row>
    <row r="3" spans="1:7" x14ac:dyDescent="0.2">
      <c r="A3" s="191" t="s">
        <v>66</v>
      </c>
      <c r="B3" s="191" t="s">
        <v>505</v>
      </c>
      <c r="C3" s="191" t="s">
        <v>1218</v>
      </c>
      <c r="D3" s="193"/>
      <c r="E3" s="194"/>
      <c r="F3" s="194">
        <v>137.1</v>
      </c>
      <c r="G3" s="195">
        <v>137.1</v>
      </c>
    </row>
    <row r="4" spans="1:7" x14ac:dyDescent="0.2">
      <c r="A4" s="196"/>
      <c r="B4" s="196"/>
      <c r="C4" s="197" t="s">
        <v>988</v>
      </c>
      <c r="D4" s="198"/>
      <c r="E4" s="16"/>
      <c r="F4" s="16">
        <v>118.9</v>
      </c>
      <c r="G4" s="199">
        <v>118.9</v>
      </c>
    </row>
    <row r="5" spans="1:7" x14ac:dyDescent="0.2">
      <c r="A5" s="196"/>
      <c r="B5" s="196"/>
      <c r="C5" s="197" t="s">
        <v>1251</v>
      </c>
      <c r="D5" s="198"/>
      <c r="E5" s="16"/>
      <c r="F5" s="16">
        <v>117.7</v>
      </c>
      <c r="G5" s="199">
        <v>117.7</v>
      </c>
    </row>
    <row r="6" spans="1:7" x14ac:dyDescent="0.2">
      <c r="A6" s="196"/>
      <c r="B6" s="196"/>
      <c r="C6" s="197" t="s">
        <v>1270</v>
      </c>
      <c r="D6" s="198"/>
      <c r="E6" s="16"/>
      <c r="F6" s="16">
        <v>97.7</v>
      </c>
      <c r="G6" s="199">
        <v>97.7</v>
      </c>
    </row>
    <row r="7" spans="1:7" x14ac:dyDescent="0.2">
      <c r="A7" s="196"/>
      <c r="B7" s="196"/>
      <c r="C7" s="197" t="s">
        <v>1345</v>
      </c>
      <c r="D7" s="198"/>
      <c r="E7" s="16"/>
      <c r="F7" s="16">
        <v>66.3</v>
      </c>
      <c r="G7" s="199">
        <v>66.3</v>
      </c>
    </row>
    <row r="8" spans="1:7" x14ac:dyDescent="0.2">
      <c r="A8" s="196"/>
      <c r="B8" s="196"/>
      <c r="C8" s="197" t="s">
        <v>1369</v>
      </c>
      <c r="D8" s="198"/>
      <c r="E8" s="16"/>
      <c r="F8" s="16">
        <v>57.1</v>
      </c>
      <c r="G8" s="199">
        <v>57.1</v>
      </c>
    </row>
    <row r="9" spans="1:7" x14ac:dyDescent="0.2">
      <c r="A9" s="196"/>
      <c r="B9" s="196"/>
      <c r="C9" s="197" t="s">
        <v>575</v>
      </c>
      <c r="D9" s="198"/>
      <c r="E9" s="16"/>
      <c r="F9" s="16">
        <v>46.3</v>
      </c>
      <c r="G9" s="199">
        <v>46.3</v>
      </c>
    </row>
    <row r="10" spans="1:7" x14ac:dyDescent="0.2">
      <c r="A10" s="196"/>
      <c r="B10" s="196"/>
      <c r="C10" s="197" t="s">
        <v>1411</v>
      </c>
      <c r="D10" s="198"/>
      <c r="E10" s="16"/>
      <c r="F10" s="16">
        <v>42.8</v>
      </c>
      <c r="G10" s="199">
        <v>42.8</v>
      </c>
    </row>
    <row r="11" spans="1:7" x14ac:dyDescent="0.2">
      <c r="A11" s="196"/>
      <c r="B11" s="196"/>
      <c r="C11" s="197" t="s">
        <v>1417</v>
      </c>
      <c r="D11" s="198"/>
      <c r="E11" s="16"/>
      <c r="F11" s="16">
        <v>41.1</v>
      </c>
      <c r="G11" s="199">
        <v>41.1</v>
      </c>
    </row>
    <row r="12" spans="1:7" x14ac:dyDescent="0.2">
      <c r="A12" s="196"/>
      <c r="B12" s="196"/>
      <c r="C12" s="197" t="s">
        <v>1425</v>
      </c>
      <c r="D12" s="198"/>
      <c r="E12" s="16"/>
      <c r="F12" s="16">
        <v>40.5</v>
      </c>
      <c r="G12" s="199">
        <v>40.5</v>
      </c>
    </row>
    <row r="13" spans="1:7" x14ac:dyDescent="0.2">
      <c r="A13" s="196"/>
      <c r="B13" s="196"/>
      <c r="C13" s="197" t="s">
        <v>1438</v>
      </c>
      <c r="D13" s="198"/>
      <c r="E13" s="16"/>
      <c r="F13" s="16">
        <v>35.200000000000003</v>
      </c>
      <c r="G13" s="199">
        <v>35.200000000000003</v>
      </c>
    </row>
    <row r="14" spans="1:7" x14ac:dyDescent="0.2">
      <c r="A14" s="196"/>
      <c r="B14" s="196"/>
      <c r="C14" s="197" t="s">
        <v>1499</v>
      </c>
      <c r="D14" s="198"/>
      <c r="E14" s="16">
        <v>118.1</v>
      </c>
      <c r="F14" s="16"/>
      <c r="G14" s="199">
        <v>118.1</v>
      </c>
    </row>
    <row r="15" spans="1:7" x14ac:dyDescent="0.2">
      <c r="A15" s="196"/>
      <c r="B15" s="196"/>
      <c r="C15" s="197" t="s">
        <v>1516</v>
      </c>
      <c r="D15" s="198"/>
      <c r="E15" s="16">
        <v>88.6</v>
      </c>
      <c r="F15" s="16"/>
      <c r="G15" s="199">
        <v>88.6</v>
      </c>
    </row>
    <row r="16" spans="1:7" x14ac:dyDescent="0.2">
      <c r="A16" s="196"/>
      <c r="B16" s="191" t="s">
        <v>118</v>
      </c>
      <c r="C16" s="159"/>
      <c r="D16" s="193"/>
      <c r="E16" s="194">
        <v>103.35</v>
      </c>
      <c r="F16" s="194">
        <v>72.790909090909082</v>
      </c>
      <c r="G16" s="195">
        <v>77.492307692307691</v>
      </c>
    </row>
    <row r="17" spans="1:7" x14ac:dyDescent="0.2">
      <c r="A17" s="196"/>
      <c r="B17" s="191" t="s">
        <v>516</v>
      </c>
      <c r="C17" s="191" t="s">
        <v>1017</v>
      </c>
      <c r="D17" s="193"/>
      <c r="E17" s="194"/>
      <c r="F17" s="194">
        <v>96.3</v>
      </c>
      <c r="G17" s="195">
        <v>96.3</v>
      </c>
    </row>
    <row r="18" spans="1:7" x14ac:dyDescent="0.2">
      <c r="A18" s="196"/>
      <c r="B18" s="196"/>
      <c r="C18" s="197" t="s">
        <v>1283</v>
      </c>
      <c r="D18" s="198"/>
      <c r="E18" s="16"/>
      <c r="F18" s="16">
        <v>92.3</v>
      </c>
      <c r="G18" s="199">
        <v>92.3</v>
      </c>
    </row>
    <row r="19" spans="1:7" x14ac:dyDescent="0.2">
      <c r="A19" s="196"/>
      <c r="B19" s="196"/>
      <c r="C19" s="197" t="s">
        <v>1455</v>
      </c>
      <c r="D19" s="198"/>
      <c r="E19" s="16"/>
      <c r="F19" s="16">
        <v>29.5</v>
      </c>
      <c r="G19" s="199">
        <v>29.5</v>
      </c>
    </row>
    <row r="20" spans="1:7" x14ac:dyDescent="0.2">
      <c r="A20" s="196"/>
      <c r="B20" s="196"/>
      <c r="C20" s="197" t="s">
        <v>1770</v>
      </c>
      <c r="D20" s="198">
        <v>58.7</v>
      </c>
      <c r="E20" s="16"/>
      <c r="F20" s="16"/>
      <c r="G20" s="199">
        <v>58.7</v>
      </c>
    </row>
    <row r="21" spans="1:7" x14ac:dyDescent="0.2">
      <c r="A21" s="196"/>
      <c r="B21" s="191" t="s">
        <v>2412</v>
      </c>
      <c r="C21" s="159"/>
      <c r="D21" s="193">
        <v>58.7</v>
      </c>
      <c r="E21" s="194"/>
      <c r="F21" s="194">
        <v>72.7</v>
      </c>
      <c r="G21" s="195">
        <v>69.2</v>
      </c>
    </row>
    <row r="22" spans="1:7" x14ac:dyDescent="0.2">
      <c r="A22" s="196"/>
      <c r="B22" s="191" t="s">
        <v>526</v>
      </c>
      <c r="C22" s="191" t="s">
        <v>1301</v>
      </c>
      <c r="D22" s="193"/>
      <c r="E22" s="194"/>
      <c r="F22" s="194">
        <v>84</v>
      </c>
      <c r="G22" s="195">
        <v>84</v>
      </c>
    </row>
    <row r="23" spans="1:7" x14ac:dyDescent="0.2">
      <c r="A23" s="196"/>
      <c r="B23" s="196"/>
      <c r="C23" s="197" t="s">
        <v>1305</v>
      </c>
      <c r="D23" s="198"/>
      <c r="E23" s="16"/>
      <c r="F23" s="16">
        <v>83.1</v>
      </c>
      <c r="G23" s="199">
        <v>83.1</v>
      </c>
    </row>
    <row r="24" spans="1:7" x14ac:dyDescent="0.2">
      <c r="A24" s="196"/>
      <c r="B24" s="196"/>
      <c r="C24" s="197" t="s">
        <v>1307</v>
      </c>
      <c r="D24" s="198"/>
      <c r="E24" s="16"/>
      <c r="F24" s="16">
        <v>79.5</v>
      </c>
      <c r="G24" s="199">
        <v>79.5</v>
      </c>
    </row>
    <row r="25" spans="1:7" x14ac:dyDescent="0.2">
      <c r="A25" s="196"/>
      <c r="B25" s="196"/>
      <c r="C25" s="197" t="s">
        <v>1353</v>
      </c>
      <c r="D25" s="198"/>
      <c r="E25" s="16"/>
      <c r="F25" s="16">
        <v>63</v>
      </c>
      <c r="G25" s="199">
        <v>63</v>
      </c>
    </row>
    <row r="26" spans="1:7" x14ac:dyDescent="0.2">
      <c r="A26" s="196"/>
      <c r="B26" s="196"/>
      <c r="C26" s="197" t="s">
        <v>1444</v>
      </c>
      <c r="D26" s="198"/>
      <c r="E26" s="16"/>
      <c r="F26" s="16">
        <v>33.5</v>
      </c>
      <c r="G26" s="199">
        <v>33.5</v>
      </c>
    </row>
    <row r="27" spans="1:7" x14ac:dyDescent="0.2">
      <c r="A27" s="196"/>
      <c r="B27" s="191" t="s">
        <v>119</v>
      </c>
      <c r="C27" s="159"/>
      <c r="D27" s="193"/>
      <c r="E27" s="194"/>
      <c r="F27" s="194">
        <v>68.62</v>
      </c>
      <c r="G27" s="195">
        <v>68.62</v>
      </c>
    </row>
    <row r="28" spans="1:7" x14ac:dyDescent="0.2">
      <c r="A28" s="196"/>
      <c r="B28" s="191" t="s">
        <v>848</v>
      </c>
      <c r="C28" s="191" t="s">
        <v>989</v>
      </c>
      <c r="D28" s="193">
        <v>232.7</v>
      </c>
      <c r="E28" s="194"/>
      <c r="F28" s="194"/>
      <c r="G28" s="195">
        <v>232.7</v>
      </c>
    </row>
    <row r="29" spans="1:7" x14ac:dyDescent="0.2">
      <c r="A29" s="196"/>
      <c r="B29" s="196"/>
      <c r="C29" s="197" t="s">
        <v>1562</v>
      </c>
      <c r="D29" s="198">
        <v>226.5</v>
      </c>
      <c r="E29" s="16"/>
      <c r="F29" s="16"/>
      <c r="G29" s="199">
        <v>226.5</v>
      </c>
    </row>
    <row r="30" spans="1:7" x14ac:dyDescent="0.2">
      <c r="A30" s="196"/>
      <c r="B30" s="196"/>
      <c r="C30" s="197" t="s">
        <v>1783</v>
      </c>
      <c r="D30" s="198">
        <v>57.6</v>
      </c>
      <c r="E30" s="16"/>
      <c r="F30" s="16"/>
      <c r="G30" s="199">
        <v>57.6</v>
      </c>
    </row>
    <row r="31" spans="1:7" x14ac:dyDescent="0.2">
      <c r="A31" s="196"/>
      <c r="B31" s="196"/>
      <c r="C31" s="197" t="s">
        <v>1794</v>
      </c>
      <c r="D31" s="198">
        <v>53.5</v>
      </c>
      <c r="E31" s="16"/>
      <c r="F31" s="16"/>
      <c r="G31" s="199">
        <v>53.5</v>
      </c>
    </row>
    <row r="32" spans="1:7" x14ac:dyDescent="0.2">
      <c r="A32" s="196"/>
      <c r="B32" s="191" t="s">
        <v>2413</v>
      </c>
      <c r="C32" s="159"/>
      <c r="D32" s="193">
        <v>142.57499999999999</v>
      </c>
      <c r="E32" s="194"/>
      <c r="F32" s="194"/>
      <c r="G32" s="195">
        <v>142.57499999999999</v>
      </c>
    </row>
    <row r="33" spans="1:7" x14ac:dyDescent="0.2">
      <c r="A33" s="196"/>
      <c r="B33" s="191" t="s">
        <v>1597</v>
      </c>
      <c r="C33" s="191" t="s">
        <v>623</v>
      </c>
      <c r="D33" s="193">
        <v>162</v>
      </c>
      <c r="E33" s="194"/>
      <c r="F33" s="194"/>
      <c r="G33" s="195">
        <v>162</v>
      </c>
    </row>
    <row r="34" spans="1:7" x14ac:dyDescent="0.2">
      <c r="A34" s="196"/>
      <c r="B34" s="196"/>
      <c r="C34" s="197" t="s">
        <v>1605</v>
      </c>
      <c r="D34" s="198">
        <v>159.6</v>
      </c>
      <c r="E34" s="16"/>
      <c r="F34" s="16"/>
      <c r="G34" s="199">
        <v>159.6</v>
      </c>
    </row>
    <row r="35" spans="1:7" x14ac:dyDescent="0.2">
      <c r="A35" s="196"/>
      <c r="B35" s="191" t="s">
        <v>2414</v>
      </c>
      <c r="C35" s="159"/>
      <c r="D35" s="193">
        <v>160.80000000000001</v>
      </c>
      <c r="E35" s="194"/>
      <c r="F35" s="194"/>
      <c r="G35" s="195">
        <v>160.80000000000001</v>
      </c>
    </row>
    <row r="36" spans="1:7" x14ac:dyDescent="0.2">
      <c r="A36" s="196"/>
      <c r="B36" s="191" t="s">
        <v>864</v>
      </c>
      <c r="C36" s="191" t="s">
        <v>1048</v>
      </c>
      <c r="D36" s="193">
        <v>89.2</v>
      </c>
      <c r="E36" s="194"/>
      <c r="F36" s="194"/>
      <c r="G36" s="195">
        <v>89.2</v>
      </c>
    </row>
    <row r="37" spans="1:7" x14ac:dyDescent="0.2">
      <c r="A37" s="196"/>
      <c r="B37" s="191" t="s">
        <v>154</v>
      </c>
      <c r="C37" s="159"/>
      <c r="D37" s="193">
        <v>89.2</v>
      </c>
      <c r="E37" s="194"/>
      <c r="F37" s="194"/>
      <c r="G37" s="195">
        <v>89.2</v>
      </c>
    </row>
    <row r="38" spans="1:7" x14ac:dyDescent="0.2">
      <c r="A38" s="191" t="s">
        <v>111</v>
      </c>
      <c r="B38" s="159"/>
      <c r="C38" s="159"/>
      <c r="D38" s="193">
        <v>129.97499999999999</v>
      </c>
      <c r="E38" s="194">
        <v>103.35</v>
      </c>
      <c r="F38" s="194">
        <v>71.678947368421035</v>
      </c>
      <c r="G38" s="195">
        <v>89.944827586206884</v>
      </c>
    </row>
    <row r="39" spans="1:7" x14ac:dyDescent="0.2">
      <c r="A39" s="191" t="s">
        <v>67</v>
      </c>
      <c r="B39" s="191" t="s">
        <v>454</v>
      </c>
      <c r="C39" s="191" t="s">
        <v>1182</v>
      </c>
      <c r="D39" s="193"/>
      <c r="E39" s="194"/>
      <c r="F39" s="194">
        <v>227.4</v>
      </c>
      <c r="G39" s="195">
        <v>227.4</v>
      </c>
    </row>
    <row r="40" spans="1:7" x14ac:dyDescent="0.2">
      <c r="A40" s="196"/>
      <c r="B40" s="196"/>
      <c r="C40" s="197" t="s">
        <v>1213</v>
      </c>
      <c r="D40" s="198"/>
      <c r="E40" s="16"/>
      <c r="F40" s="16">
        <v>145.19999999999999</v>
      </c>
      <c r="G40" s="199">
        <v>145.19999999999999</v>
      </c>
    </row>
    <row r="41" spans="1:7" x14ac:dyDescent="0.2">
      <c r="A41" s="196"/>
      <c r="B41" s="196"/>
      <c r="C41" s="197" t="s">
        <v>1316</v>
      </c>
      <c r="D41" s="198"/>
      <c r="E41" s="16"/>
      <c r="F41" s="16">
        <v>74.599999999999994</v>
      </c>
      <c r="G41" s="199">
        <v>74.599999999999994</v>
      </c>
    </row>
    <row r="42" spans="1:7" x14ac:dyDescent="0.2">
      <c r="A42" s="196"/>
      <c r="B42" s="196"/>
      <c r="C42" s="197" t="s">
        <v>1502</v>
      </c>
      <c r="D42" s="198"/>
      <c r="E42" s="16">
        <v>109.6</v>
      </c>
      <c r="F42" s="16"/>
      <c r="G42" s="199">
        <v>109.6</v>
      </c>
    </row>
    <row r="43" spans="1:7" x14ac:dyDescent="0.2">
      <c r="A43" s="196"/>
      <c r="B43" s="196"/>
      <c r="C43" s="197" t="s">
        <v>1512</v>
      </c>
      <c r="D43" s="198"/>
      <c r="E43" s="16">
        <v>91.5</v>
      </c>
      <c r="F43" s="16"/>
      <c r="G43" s="199">
        <v>91.5</v>
      </c>
    </row>
    <row r="44" spans="1:7" x14ac:dyDescent="0.2">
      <c r="A44" s="196"/>
      <c r="B44" s="196"/>
      <c r="C44" s="197" t="s">
        <v>1530</v>
      </c>
      <c r="D44" s="198"/>
      <c r="E44" s="16">
        <v>76.7</v>
      </c>
      <c r="F44" s="16"/>
      <c r="G44" s="199">
        <v>76.7</v>
      </c>
    </row>
    <row r="45" spans="1:7" x14ac:dyDescent="0.2">
      <c r="A45" s="196"/>
      <c r="B45" s="196"/>
      <c r="C45" s="197" t="s">
        <v>1615</v>
      </c>
      <c r="D45" s="198">
        <v>72.400000000000006</v>
      </c>
      <c r="E45" s="16"/>
      <c r="F45" s="16"/>
      <c r="G45" s="199">
        <v>72.400000000000006</v>
      </c>
    </row>
    <row r="46" spans="1:7" x14ac:dyDescent="0.2">
      <c r="A46" s="196"/>
      <c r="B46" s="191" t="s">
        <v>132</v>
      </c>
      <c r="C46" s="159"/>
      <c r="D46" s="193">
        <v>72.400000000000006</v>
      </c>
      <c r="E46" s="194">
        <v>92.600000000000009</v>
      </c>
      <c r="F46" s="194">
        <v>149.06666666666669</v>
      </c>
      <c r="G46" s="195">
        <v>113.91428571428573</v>
      </c>
    </row>
    <row r="47" spans="1:7" x14ac:dyDescent="0.2">
      <c r="A47" s="196"/>
      <c r="B47" s="191" t="s">
        <v>520</v>
      </c>
      <c r="C47" s="191" t="s">
        <v>1189</v>
      </c>
      <c r="D47" s="193"/>
      <c r="E47" s="194"/>
      <c r="F47" s="194">
        <v>196</v>
      </c>
      <c r="G47" s="195">
        <v>196</v>
      </c>
    </row>
    <row r="48" spans="1:7" x14ac:dyDescent="0.2">
      <c r="A48" s="196"/>
      <c r="B48" s="196"/>
      <c r="C48" s="197" t="s">
        <v>525</v>
      </c>
      <c r="D48" s="198"/>
      <c r="E48" s="16"/>
      <c r="F48" s="16">
        <v>95.5</v>
      </c>
      <c r="G48" s="199">
        <v>95.5</v>
      </c>
    </row>
    <row r="49" spans="1:7" x14ac:dyDescent="0.2">
      <c r="A49" s="196"/>
      <c r="B49" s="196"/>
      <c r="C49" s="197" t="s">
        <v>913</v>
      </c>
      <c r="D49" s="198"/>
      <c r="E49" s="16"/>
      <c r="F49" s="16">
        <v>77.5</v>
      </c>
      <c r="G49" s="199">
        <v>77.5</v>
      </c>
    </row>
    <row r="50" spans="1:7" x14ac:dyDescent="0.2">
      <c r="A50" s="196"/>
      <c r="B50" s="196"/>
      <c r="C50" s="197" t="s">
        <v>1387</v>
      </c>
      <c r="D50" s="198"/>
      <c r="E50" s="16"/>
      <c r="F50" s="16">
        <v>48.1</v>
      </c>
      <c r="G50" s="199">
        <v>48.1</v>
      </c>
    </row>
    <row r="51" spans="1:7" x14ac:dyDescent="0.2">
      <c r="A51" s="196"/>
      <c r="B51" s="196"/>
      <c r="C51" s="197" t="s">
        <v>1057</v>
      </c>
      <c r="D51" s="198">
        <v>121.9</v>
      </c>
      <c r="E51" s="16"/>
      <c r="F51" s="16"/>
      <c r="G51" s="199">
        <v>121.9</v>
      </c>
    </row>
    <row r="52" spans="1:7" x14ac:dyDescent="0.2">
      <c r="A52" s="196"/>
      <c r="B52" s="196"/>
      <c r="C52" s="197" t="s">
        <v>632</v>
      </c>
      <c r="D52" s="198">
        <v>86.7</v>
      </c>
      <c r="E52" s="16"/>
      <c r="F52" s="16"/>
      <c r="G52" s="199">
        <v>86.7</v>
      </c>
    </row>
    <row r="53" spans="1:7" x14ac:dyDescent="0.2">
      <c r="A53" s="196"/>
      <c r="B53" s="196"/>
      <c r="C53" s="197" t="s">
        <v>1311</v>
      </c>
      <c r="D53" s="198"/>
      <c r="E53" s="16"/>
      <c r="F53" s="16">
        <v>29.4</v>
      </c>
      <c r="G53" s="199">
        <v>29.4</v>
      </c>
    </row>
    <row r="54" spans="1:7" x14ac:dyDescent="0.2">
      <c r="A54" s="196"/>
      <c r="B54" s="196"/>
      <c r="C54" s="197" t="s">
        <v>529</v>
      </c>
      <c r="D54" s="198">
        <v>123.1</v>
      </c>
      <c r="E54" s="16"/>
      <c r="F54" s="16"/>
      <c r="G54" s="199">
        <v>123.1</v>
      </c>
    </row>
    <row r="55" spans="1:7" x14ac:dyDescent="0.2">
      <c r="A55" s="196"/>
      <c r="B55" s="196"/>
      <c r="C55" s="197" t="s">
        <v>1580</v>
      </c>
      <c r="D55" s="198">
        <v>192.4</v>
      </c>
      <c r="E55" s="16"/>
      <c r="F55" s="16"/>
      <c r="G55" s="199">
        <v>192.4</v>
      </c>
    </row>
    <row r="56" spans="1:7" x14ac:dyDescent="0.2">
      <c r="A56" s="196"/>
      <c r="B56" s="196"/>
      <c r="C56" s="197" t="s">
        <v>924</v>
      </c>
      <c r="D56" s="198">
        <v>155.19999999999999</v>
      </c>
      <c r="E56" s="16"/>
      <c r="F56" s="16"/>
      <c r="G56" s="199">
        <v>155.19999999999999</v>
      </c>
    </row>
    <row r="57" spans="1:7" x14ac:dyDescent="0.2">
      <c r="A57" s="196"/>
      <c r="B57" s="196"/>
      <c r="C57" s="197" t="s">
        <v>711</v>
      </c>
      <c r="D57" s="198">
        <v>151.9</v>
      </c>
      <c r="E57" s="16"/>
      <c r="F57" s="16"/>
      <c r="G57" s="199">
        <v>151.9</v>
      </c>
    </row>
    <row r="58" spans="1:7" x14ac:dyDescent="0.2">
      <c r="A58" s="196"/>
      <c r="B58" s="196"/>
      <c r="C58" s="197" t="s">
        <v>410</v>
      </c>
      <c r="D58" s="198">
        <v>149.5</v>
      </c>
      <c r="E58" s="16"/>
      <c r="F58" s="16"/>
      <c r="G58" s="199">
        <v>149.5</v>
      </c>
    </row>
    <row r="59" spans="1:7" x14ac:dyDescent="0.2">
      <c r="A59" s="196"/>
      <c r="B59" s="196"/>
      <c r="C59" s="197" t="s">
        <v>1650</v>
      </c>
      <c r="D59" s="198">
        <v>121.9</v>
      </c>
      <c r="E59" s="16"/>
      <c r="F59" s="16"/>
      <c r="G59" s="199">
        <v>121.9</v>
      </c>
    </row>
    <row r="60" spans="1:7" x14ac:dyDescent="0.2">
      <c r="A60" s="196"/>
      <c r="B60" s="196"/>
      <c r="C60" s="197" t="s">
        <v>936</v>
      </c>
      <c r="D60" s="198">
        <v>91.4</v>
      </c>
      <c r="E60" s="16"/>
      <c r="F60" s="16"/>
      <c r="G60" s="199">
        <v>91.4</v>
      </c>
    </row>
    <row r="61" spans="1:7" x14ac:dyDescent="0.2">
      <c r="A61" s="196"/>
      <c r="B61" s="196"/>
      <c r="C61" s="197" t="s">
        <v>1614</v>
      </c>
      <c r="D61" s="198">
        <v>56.5</v>
      </c>
      <c r="E61" s="16"/>
      <c r="F61" s="16"/>
      <c r="G61" s="199">
        <v>56.5</v>
      </c>
    </row>
    <row r="62" spans="1:7" x14ac:dyDescent="0.2">
      <c r="A62" s="196"/>
      <c r="B62" s="196"/>
      <c r="C62" s="197" t="s">
        <v>1725</v>
      </c>
      <c r="D62" s="198">
        <v>80.099999999999994</v>
      </c>
      <c r="E62" s="16"/>
      <c r="F62" s="16"/>
      <c r="G62" s="199">
        <v>80.099999999999994</v>
      </c>
    </row>
    <row r="63" spans="1:7" x14ac:dyDescent="0.2">
      <c r="A63" s="196"/>
      <c r="B63" s="196"/>
      <c r="C63" s="197" t="s">
        <v>1738</v>
      </c>
      <c r="D63" s="198">
        <v>78.2</v>
      </c>
      <c r="E63" s="16"/>
      <c r="F63" s="16"/>
      <c r="G63" s="199">
        <v>78.2</v>
      </c>
    </row>
    <row r="64" spans="1:7" x14ac:dyDescent="0.2">
      <c r="A64" s="196"/>
      <c r="B64" s="196"/>
      <c r="C64" s="197" t="s">
        <v>1745</v>
      </c>
      <c r="D64" s="198">
        <v>74.599999999999994</v>
      </c>
      <c r="E64" s="16"/>
      <c r="F64" s="16"/>
      <c r="G64" s="199">
        <v>74.599999999999994</v>
      </c>
    </row>
    <row r="65" spans="1:7" x14ac:dyDescent="0.2">
      <c r="A65" s="196"/>
      <c r="B65" s="196"/>
      <c r="C65" s="197" t="s">
        <v>1760</v>
      </c>
      <c r="D65" s="198">
        <v>65.8</v>
      </c>
      <c r="E65" s="16"/>
      <c r="F65" s="16"/>
      <c r="G65" s="199">
        <v>65.8</v>
      </c>
    </row>
    <row r="66" spans="1:7" x14ac:dyDescent="0.2">
      <c r="A66" s="196"/>
      <c r="B66" s="196"/>
      <c r="C66" s="197" t="s">
        <v>1765</v>
      </c>
      <c r="D66" s="198">
        <v>59.8</v>
      </c>
      <c r="E66" s="16"/>
      <c r="F66" s="16"/>
      <c r="G66" s="199">
        <v>59.8</v>
      </c>
    </row>
    <row r="67" spans="1:7" x14ac:dyDescent="0.2">
      <c r="A67" s="196"/>
      <c r="B67" s="196"/>
      <c r="C67" s="197" t="s">
        <v>501</v>
      </c>
      <c r="D67" s="198">
        <v>49.8</v>
      </c>
      <c r="E67" s="16"/>
      <c r="F67" s="16"/>
      <c r="G67" s="199">
        <v>49.8</v>
      </c>
    </row>
    <row r="68" spans="1:7" x14ac:dyDescent="0.2">
      <c r="A68" s="196"/>
      <c r="B68" s="191" t="s">
        <v>131</v>
      </c>
      <c r="C68" s="159"/>
      <c r="D68" s="193">
        <v>103.67499999999998</v>
      </c>
      <c r="E68" s="194"/>
      <c r="F68" s="194">
        <v>89.3</v>
      </c>
      <c r="G68" s="195">
        <v>100.25238095238096</v>
      </c>
    </row>
    <row r="69" spans="1:7" x14ac:dyDescent="0.2">
      <c r="A69" s="196"/>
      <c r="B69" s="191" t="s">
        <v>1205</v>
      </c>
      <c r="C69" s="191" t="s">
        <v>1206</v>
      </c>
      <c r="D69" s="193"/>
      <c r="E69" s="194"/>
      <c r="F69" s="194">
        <v>150.69999999999999</v>
      </c>
      <c r="G69" s="195">
        <v>150.69999999999999</v>
      </c>
    </row>
    <row r="70" spans="1:7" x14ac:dyDescent="0.2">
      <c r="A70" s="196"/>
      <c r="B70" s="196"/>
      <c r="C70" s="197" t="s">
        <v>1209</v>
      </c>
      <c r="D70" s="198"/>
      <c r="E70" s="16"/>
      <c r="F70" s="16">
        <v>149.5</v>
      </c>
      <c r="G70" s="199">
        <v>149.5</v>
      </c>
    </row>
    <row r="71" spans="1:7" x14ac:dyDescent="0.2">
      <c r="A71" s="196"/>
      <c r="B71" s="196"/>
      <c r="C71" s="197" t="s">
        <v>1238</v>
      </c>
      <c r="D71" s="198"/>
      <c r="E71" s="16"/>
      <c r="F71" s="16">
        <v>123.9</v>
      </c>
      <c r="G71" s="199">
        <v>123.9</v>
      </c>
    </row>
    <row r="72" spans="1:7" x14ac:dyDescent="0.2">
      <c r="A72" s="196"/>
      <c r="B72" s="196"/>
      <c r="C72" s="197" t="s">
        <v>1269</v>
      </c>
      <c r="D72" s="198"/>
      <c r="E72" s="16"/>
      <c r="F72" s="16">
        <v>99</v>
      </c>
      <c r="G72" s="199">
        <v>99</v>
      </c>
    </row>
    <row r="73" spans="1:7" x14ac:dyDescent="0.2">
      <c r="A73" s="196"/>
      <c r="B73" s="196"/>
      <c r="C73" s="197" t="s">
        <v>1292</v>
      </c>
      <c r="D73" s="198"/>
      <c r="E73" s="16"/>
      <c r="F73" s="16">
        <v>87.2</v>
      </c>
      <c r="G73" s="199">
        <v>87.2</v>
      </c>
    </row>
    <row r="74" spans="1:7" x14ac:dyDescent="0.2">
      <c r="A74" s="196"/>
      <c r="B74" s="196"/>
      <c r="C74" s="197" t="s">
        <v>1309</v>
      </c>
      <c r="D74" s="198"/>
      <c r="E74" s="16"/>
      <c r="F74" s="16">
        <v>78.5</v>
      </c>
      <c r="G74" s="199">
        <v>78.5</v>
      </c>
    </row>
    <row r="75" spans="1:7" x14ac:dyDescent="0.2">
      <c r="A75" s="196"/>
      <c r="B75" s="196"/>
      <c r="C75" s="197" t="s">
        <v>1330</v>
      </c>
      <c r="D75" s="198"/>
      <c r="E75" s="16"/>
      <c r="F75" s="16">
        <v>70</v>
      </c>
      <c r="G75" s="199">
        <v>70</v>
      </c>
    </row>
    <row r="76" spans="1:7" x14ac:dyDescent="0.2">
      <c r="A76" s="196"/>
      <c r="B76" s="196"/>
      <c r="C76" s="197" t="s">
        <v>1331</v>
      </c>
      <c r="D76" s="198"/>
      <c r="E76" s="16"/>
      <c r="F76" s="16">
        <v>69.900000000000006</v>
      </c>
      <c r="G76" s="199">
        <v>69.900000000000006</v>
      </c>
    </row>
    <row r="77" spans="1:7" x14ac:dyDescent="0.2">
      <c r="A77" s="196"/>
      <c r="B77" s="196"/>
      <c r="C77" s="197" t="s">
        <v>1355</v>
      </c>
      <c r="D77" s="198"/>
      <c r="E77" s="16"/>
      <c r="F77" s="16">
        <v>62.9</v>
      </c>
      <c r="G77" s="199">
        <v>62.9</v>
      </c>
    </row>
    <row r="78" spans="1:7" x14ac:dyDescent="0.2">
      <c r="A78" s="196"/>
      <c r="B78" s="196"/>
      <c r="C78" s="197" t="s">
        <v>502</v>
      </c>
      <c r="D78" s="198"/>
      <c r="E78" s="16"/>
      <c r="F78" s="16">
        <v>46.3</v>
      </c>
      <c r="G78" s="199">
        <v>46.3</v>
      </c>
    </row>
    <row r="79" spans="1:7" x14ac:dyDescent="0.2">
      <c r="A79" s="196"/>
      <c r="B79" s="196"/>
      <c r="C79" s="197" t="s">
        <v>1332</v>
      </c>
      <c r="D79" s="198"/>
      <c r="E79" s="16"/>
      <c r="F79" s="16">
        <v>37.6</v>
      </c>
      <c r="G79" s="199">
        <v>37.6</v>
      </c>
    </row>
    <row r="80" spans="1:7" x14ac:dyDescent="0.2">
      <c r="A80" s="196"/>
      <c r="B80" s="196"/>
      <c r="C80" s="197" t="s">
        <v>1437</v>
      </c>
      <c r="D80" s="198"/>
      <c r="E80" s="16"/>
      <c r="F80" s="16">
        <v>37.5</v>
      </c>
      <c r="G80" s="199">
        <v>37.5</v>
      </c>
    </row>
    <row r="81" spans="1:7" x14ac:dyDescent="0.2">
      <c r="A81" s="196"/>
      <c r="B81" s="196"/>
      <c r="C81" s="197" t="s">
        <v>1459</v>
      </c>
      <c r="D81" s="198"/>
      <c r="E81" s="16"/>
      <c r="F81" s="16">
        <v>29.2</v>
      </c>
      <c r="G81" s="199">
        <v>29.2</v>
      </c>
    </row>
    <row r="82" spans="1:7" x14ac:dyDescent="0.2">
      <c r="A82" s="196"/>
      <c r="B82" s="191" t="s">
        <v>2415</v>
      </c>
      <c r="C82" s="159"/>
      <c r="D82" s="193"/>
      <c r="E82" s="194"/>
      <c r="F82" s="194">
        <v>80.169230769230779</v>
      </c>
      <c r="G82" s="195">
        <v>80.169230769230779</v>
      </c>
    </row>
    <row r="83" spans="1:7" x14ac:dyDescent="0.2">
      <c r="A83" s="196"/>
      <c r="B83" s="191" t="s">
        <v>310</v>
      </c>
      <c r="C83" s="191" t="s">
        <v>1278</v>
      </c>
      <c r="D83" s="193"/>
      <c r="E83" s="194"/>
      <c r="F83" s="194">
        <v>95.8</v>
      </c>
      <c r="G83" s="195">
        <v>95.8</v>
      </c>
    </row>
    <row r="84" spans="1:7" x14ac:dyDescent="0.2">
      <c r="A84" s="196"/>
      <c r="B84" s="196"/>
      <c r="C84" s="197" t="s">
        <v>311</v>
      </c>
      <c r="D84" s="198"/>
      <c r="E84" s="16"/>
      <c r="F84" s="16">
        <v>35.5</v>
      </c>
      <c r="G84" s="199">
        <v>35.5</v>
      </c>
    </row>
    <row r="85" spans="1:7" x14ac:dyDescent="0.2">
      <c r="A85" s="196"/>
      <c r="B85" s="191" t="s">
        <v>122</v>
      </c>
      <c r="C85" s="159"/>
      <c r="D85" s="193"/>
      <c r="E85" s="194"/>
      <c r="F85" s="194">
        <v>65.650000000000006</v>
      </c>
      <c r="G85" s="195">
        <v>65.650000000000006</v>
      </c>
    </row>
    <row r="86" spans="1:7" x14ac:dyDescent="0.2">
      <c r="A86" s="196"/>
      <c r="B86" s="191" t="s">
        <v>1323</v>
      </c>
      <c r="C86" s="191" t="s">
        <v>1324</v>
      </c>
      <c r="D86" s="193"/>
      <c r="E86" s="194"/>
      <c r="F86" s="194">
        <v>70.900000000000006</v>
      </c>
      <c r="G86" s="195">
        <v>70.900000000000006</v>
      </c>
    </row>
    <row r="87" spans="1:7" x14ac:dyDescent="0.2">
      <c r="A87" s="196"/>
      <c r="B87" s="191" t="s">
        <v>2389</v>
      </c>
      <c r="C87" s="159"/>
      <c r="D87" s="193"/>
      <c r="E87" s="194"/>
      <c r="F87" s="194">
        <v>70.900000000000006</v>
      </c>
      <c r="G87" s="195">
        <v>70.900000000000006</v>
      </c>
    </row>
    <row r="88" spans="1:7" x14ac:dyDescent="0.2">
      <c r="A88" s="196"/>
      <c r="B88" s="191" t="s">
        <v>268</v>
      </c>
      <c r="C88" s="191" t="s">
        <v>1395</v>
      </c>
      <c r="D88" s="193"/>
      <c r="E88" s="194"/>
      <c r="F88" s="194">
        <v>46.7</v>
      </c>
      <c r="G88" s="195">
        <v>46.7</v>
      </c>
    </row>
    <row r="89" spans="1:7" x14ac:dyDescent="0.2">
      <c r="A89" s="196"/>
      <c r="B89" s="196"/>
      <c r="C89" s="197" t="s">
        <v>753</v>
      </c>
      <c r="D89" s="198"/>
      <c r="E89" s="16"/>
      <c r="F89" s="16">
        <v>38.799999999999997</v>
      </c>
      <c r="G89" s="199">
        <v>38.799999999999997</v>
      </c>
    </row>
    <row r="90" spans="1:7" x14ac:dyDescent="0.2">
      <c r="A90" s="196"/>
      <c r="B90" s="191" t="s">
        <v>2416</v>
      </c>
      <c r="C90" s="159"/>
      <c r="D90" s="193"/>
      <c r="E90" s="194"/>
      <c r="F90" s="194">
        <v>42.75</v>
      </c>
      <c r="G90" s="195">
        <v>42.75</v>
      </c>
    </row>
    <row r="91" spans="1:7" x14ac:dyDescent="0.2">
      <c r="A91" s="196"/>
      <c r="B91" s="191" t="s">
        <v>331</v>
      </c>
      <c r="C91" s="191" t="s">
        <v>399</v>
      </c>
      <c r="D91" s="193"/>
      <c r="E91" s="194"/>
      <c r="F91" s="194">
        <v>29</v>
      </c>
      <c r="G91" s="195">
        <v>29</v>
      </c>
    </row>
    <row r="92" spans="1:7" x14ac:dyDescent="0.2">
      <c r="A92" s="196"/>
      <c r="B92" s="196"/>
      <c r="C92" s="197" t="s">
        <v>1504</v>
      </c>
      <c r="D92" s="198"/>
      <c r="E92" s="16">
        <v>107.9</v>
      </c>
      <c r="F92" s="16"/>
      <c r="G92" s="199">
        <v>107.9</v>
      </c>
    </row>
    <row r="93" spans="1:7" x14ac:dyDescent="0.2">
      <c r="A93" s="196"/>
      <c r="B93" s="196"/>
      <c r="C93" s="197" t="s">
        <v>1507</v>
      </c>
      <c r="D93" s="198"/>
      <c r="E93" s="16">
        <v>103.2</v>
      </c>
      <c r="F93" s="16"/>
      <c r="G93" s="199">
        <v>103.2</v>
      </c>
    </row>
    <row r="94" spans="1:7" x14ac:dyDescent="0.2">
      <c r="A94" s="196"/>
      <c r="B94" s="196"/>
      <c r="C94" s="197" t="s">
        <v>723</v>
      </c>
      <c r="D94" s="198"/>
      <c r="E94" s="16">
        <v>79.7</v>
      </c>
      <c r="F94" s="16"/>
      <c r="G94" s="199">
        <v>79.7</v>
      </c>
    </row>
    <row r="95" spans="1:7" x14ac:dyDescent="0.2">
      <c r="A95" s="196"/>
      <c r="B95" s="191" t="s">
        <v>2391</v>
      </c>
      <c r="C95" s="159"/>
      <c r="D95" s="193"/>
      <c r="E95" s="194">
        <v>96.933333333333337</v>
      </c>
      <c r="F95" s="194">
        <v>29</v>
      </c>
      <c r="G95" s="195">
        <v>79.95</v>
      </c>
    </row>
    <row r="96" spans="1:7" x14ac:dyDescent="0.2">
      <c r="A96" s="196"/>
      <c r="B96" s="191" t="s">
        <v>823</v>
      </c>
      <c r="C96" s="191" t="s">
        <v>824</v>
      </c>
      <c r="D96" s="193">
        <v>282.39999999999998</v>
      </c>
      <c r="E96" s="194"/>
      <c r="F96" s="194"/>
      <c r="G96" s="195">
        <v>282.39999999999998</v>
      </c>
    </row>
    <row r="97" spans="1:7" x14ac:dyDescent="0.2">
      <c r="A97" s="196"/>
      <c r="B97" s="196"/>
      <c r="C97" s="197" t="s">
        <v>1741</v>
      </c>
      <c r="D97" s="198">
        <v>77.599999999999994</v>
      </c>
      <c r="E97" s="16"/>
      <c r="F97" s="16"/>
      <c r="G97" s="199">
        <v>77.599999999999994</v>
      </c>
    </row>
    <row r="98" spans="1:7" x14ac:dyDescent="0.2">
      <c r="A98" s="196"/>
      <c r="B98" s="196"/>
      <c r="C98" s="197" t="s">
        <v>1058</v>
      </c>
      <c r="D98" s="198">
        <v>60.4</v>
      </c>
      <c r="E98" s="16"/>
      <c r="F98" s="16"/>
      <c r="G98" s="199">
        <v>60.4</v>
      </c>
    </row>
    <row r="99" spans="1:7" x14ac:dyDescent="0.2">
      <c r="A99" s="196"/>
      <c r="B99" s="191" t="s">
        <v>133</v>
      </c>
      <c r="C99" s="159"/>
      <c r="D99" s="193">
        <v>140.13333333333333</v>
      </c>
      <c r="E99" s="194"/>
      <c r="F99" s="194"/>
      <c r="G99" s="195">
        <v>140.13333333333333</v>
      </c>
    </row>
    <row r="100" spans="1:7" x14ac:dyDescent="0.2">
      <c r="A100" s="191" t="s">
        <v>112</v>
      </c>
      <c r="B100" s="159"/>
      <c r="C100" s="159"/>
      <c r="D100" s="193">
        <v>107.58</v>
      </c>
      <c r="E100" s="194">
        <v>94.766666666666666</v>
      </c>
      <c r="F100" s="194">
        <v>83.429629629629645</v>
      </c>
      <c r="G100" s="195">
        <v>93.826415094339609</v>
      </c>
    </row>
    <row r="101" spans="1:7" x14ac:dyDescent="0.2">
      <c r="A101" s="191" t="s">
        <v>69</v>
      </c>
      <c r="B101" s="191" t="s">
        <v>284</v>
      </c>
      <c r="C101" s="191" t="s">
        <v>1242</v>
      </c>
      <c r="D101" s="193"/>
      <c r="E101" s="194"/>
      <c r="F101" s="194">
        <v>119.6</v>
      </c>
      <c r="G101" s="195">
        <v>119.6</v>
      </c>
    </row>
    <row r="102" spans="1:7" x14ac:dyDescent="0.2">
      <c r="A102" s="196"/>
      <c r="B102" s="196"/>
      <c r="C102" s="197" t="s">
        <v>287</v>
      </c>
      <c r="D102" s="198"/>
      <c r="E102" s="16"/>
      <c r="F102" s="16">
        <v>87.3</v>
      </c>
      <c r="G102" s="199">
        <v>87.3</v>
      </c>
    </row>
    <row r="103" spans="1:7" x14ac:dyDescent="0.2">
      <c r="A103" s="196"/>
      <c r="B103" s="196"/>
      <c r="C103" s="197" t="s">
        <v>1293</v>
      </c>
      <c r="D103" s="198"/>
      <c r="E103" s="16"/>
      <c r="F103" s="16">
        <v>87.1</v>
      </c>
      <c r="G103" s="199">
        <v>87.1</v>
      </c>
    </row>
    <row r="104" spans="1:7" x14ac:dyDescent="0.2">
      <c r="A104" s="196"/>
      <c r="B104" s="196"/>
      <c r="C104" s="197" t="s">
        <v>260</v>
      </c>
      <c r="D104" s="198"/>
      <c r="E104" s="16"/>
      <c r="F104" s="16">
        <v>45.5</v>
      </c>
      <c r="G104" s="199">
        <v>45.5</v>
      </c>
    </row>
    <row r="105" spans="1:7" x14ac:dyDescent="0.2">
      <c r="A105" s="196"/>
      <c r="B105" s="196"/>
      <c r="C105" s="197" t="s">
        <v>1422</v>
      </c>
      <c r="D105" s="198"/>
      <c r="E105" s="16"/>
      <c r="F105" s="16">
        <v>40.6</v>
      </c>
      <c r="G105" s="199">
        <v>40.6</v>
      </c>
    </row>
    <row r="106" spans="1:7" x14ac:dyDescent="0.2">
      <c r="A106" s="196"/>
      <c r="B106" s="196"/>
      <c r="C106" s="197" t="s">
        <v>1429</v>
      </c>
      <c r="D106" s="198"/>
      <c r="E106" s="16"/>
      <c r="F106" s="16">
        <v>37.9</v>
      </c>
      <c r="G106" s="199">
        <v>37.9</v>
      </c>
    </row>
    <row r="107" spans="1:7" x14ac:dyDescent="0.2">
      <c r="A107" s="196"/>
      <c r="B107" s="196"/>
      <c r="C107" s="197" t="s">
        <v>1442</v>
      </c>
      <c r="D107" s="198"/>
      <c r="E107" s="16"/>
      <c r="F107" s="16">
        <v>34.5</v>
      </c>
      <c r="G107" s="199">
        <v>34.5</v>
      </c>
    </row>
    <row r="108" spans="1:7" x14ac:dyDescent="0.2">
      <c r="A108" s="196"/>
      <c r="B108" s="191" t="s">
        <v>123</v>
      </c>
      <c r="C108" s="159"/>
      <c r="D108" s="193"/>
      <c r="E108" s="194"/>
      <c r="F108" s="194">
        <v>64.642857142857139</v>
      </c>
      <c r="G108" s="195">
        <v>64.642857142857139</v>
      </c>
    </row>
    <row r="109" spans="1:7" x14ac:dyDescent="0.2">
      <c r="A109" s="191" t="s">
        <v>113</v>
      </c>
      <c r="B109" s="159"/>
      <c r="C109" s="159"/>
      <c r="D109" s="193"/>
      <c r="E109" s="194"/>
      <c r="F109" s="194">
        <v>64.642857142857139</v>
      </c>
      <c r="G109" s="195">
        <v>64.642857142857139</v>
      </c>
    </row>
    <row r="110" spans="1:7" x14ac:dyDescent="0.2">
      <c r="A110" s="191" t="s">
        <v>63</v>
      </c>
      <c r="B110" s="191" t="s">
        <v>240</v>
      </c>
      <c r="C110" s="191" t="s">
        <v>1226</v>
      </c>
      <c r="D110" s="193"/>
      <c r="E110" s="194"/>
      <c r="F110" s="194">
        <v>132.4</v>
      </c>
      <c r="G110" s="195">
        <v>132.4</v>
      </c>
    </row>
    <row r="111" spans="1:7" x14ac:dyDescent="0.2">
      <c r="A111" s="196"/>
      <c r="B111" s="196"/>
      <c r="C111" s="197" t="s">
        <v>729</v>
      </c>
      <c r="D111" s="198"/>
      <c r="E111" s="16"/>
      <c r="F111" s="16">
        <v>43.9</v>
      </c>
      <c r="G111" s="199">
        <v>43.9</v>
      </c>
    </row>
    <row r="112" spans="1:7" x14ac:dyDescent="0.2">
      <c r="A112" s="196"/>
      <c r="B112" s="196"/>
      <c r="C112" s="197" t="s">
        <v>241</v>
      </c>
      <c r="D112" s="198"/>
      <c r="E112" s="16"/>
      <c r="F112" s="16">
        <v>55.8</v>
      </c>
      <c r="G112" s="199">
        <v>55.8</v>
      </c>
    </row>
    <row r="113" spans="1:7" x14ac:dyDescent="0.2">
      <c r="A113" s="196"/>
      <c r="B113" s="196"/>
      <c r="C113" s="197" t="s">
        <v>1381</v>
      </c>
      <c r="D113" s="198"/>
      <c r="E113" s="16"/>
      <c r="F113" s="16">
        <v>49.7</v>
      </c>
      <c r="G113" s="199">
        <v>49.7</v>
      </c>
    </row>
    <row r="114" spans="1:7" x14ac:dyDescent="0.2">
      <c r="A114" s="196"/>
      <c r="B114" s="196"/>
      <c r="C114" s="197" t="s">
        <v>1008</v>
      </c>
      <c r="D114" s="198"/>
      <c r="E114" s="16"/>
      <c r="F114" s="16">
        <v>44.3</v>
      </c>
      <c r="G114" s="199">
        <v>44.3</v>
      </c>
    </row>
    <row r="115" spans="1:7" x14ac:dyDescent="0.2">
      <c r="A115" s="196"/>
      <c r="B115" s="196"/>
      <c r="C115" s="197" t="s">
        <v>1557</v>
      </c>
      <c r="D115" s="198">
        <v>235.6</v>
      </c>
      <c r="E115" s="16"/>
      <c r="F115" s="16"/>
      <c r="G115" s="199">
        <v>235.6</v>
      </c>
    </row>
    <row r="116" spans="1:7" x14ac:dyDescent="0.2">
      <c r="A116" s="196"/>
      <c r="B116" s="196"/>
      <c r="C116" s="197" t="s">
        <v>797</v>
      </c>
      <c r="D116" s="198">
        <v>171</v>
      </c>
      <c r="E116" s="16"/>
      <c r="F116" s="16"/>
      <c r="G116" s="199">
        <v>171</v>
      </c>
    </row>
    <row r="117" spans="1:7" x14ac:dyDescent="0.2">
      <c r="A117" s="196"/>
      <c r="B117" s="196"/>
      <c r="C117" s="197" t="s">
        <v>1682</v>
      </c>
      <c r="D117" s="198">
        <v>103.3</v>
      </c>
      <c r="E117" s="16"/>
      <c r="F117" s="16"/>
      <c r="G117" s="199">
        <v>103.3</v>
      </c>
    </row>
    <row r="118" spans="1:7" x14ac:dyDescent="0.2">
      <c r="A118" s="196"/>
      <c r="B118" s="196"/>
      <c r="C118" s="197" t="s">
        <v>1728</v>
      </c>
      <c r="D118" s="198">
        <v>79.3</v>
      </c>
      <c r="E118" s="16"/>
      <c r="F118" s="16"/>
      <c r="G118" s="199">
        <v>79.3</v>
      </c>
    </row>
    <row r="119" spans="1:7" x14ac:dyDescent="0.2">
      <c r="A119" s="196"/>
      <c r="B119" s="196"/>
      <c r="C119" s="197" t="s">
        <v>1757</v>
      </c>
      <c r="D119" s="198">
        <v>66.599999999999994</v>
      </c>
      <c r="E119" s="16"/>
      <c r="F119" s="16"/>
      <c r="G119" s="199">
        <v>66.599999999999994</v>
      </c>
    </row>
    <row r="120" spans="1:7" x14ac:dyDescent="0.2">
      <c r="A120" s="196"/>
      <c r="B120" s="191" t="s">
        <v>142</v>
      </c>
      <c r="C120" s="159"/>
      <c r="D120" s="193">
        <v>131.16000000000003</v>
      </c>
      <c r="E120" s="194"/>
      <c r="F120" s="194">
        <v>65.22</v>
      </c>
      <c r="G120" s="195">
        <v>98.19</v>
      </c>
    </row>
    <row r="121" spans="1:7" x14ac:dyDescent="0.2">
      <c r="A121" s="196"/>
      <c r="B121" s="191" t="s">
        <v>1446</v>
      </c>
      <c r="C121" s="191" t="s">
        <v>1447</v>
      </c>
      <c r="D121" s="193"/>
      <c r="E121" s="194"/>
      <c r="F121" s="194">
        <v>32.6</v>
      </c>
      <c r="G121" s="195">
        <v>32.6</v>
      </c>
    </row>
    <row r="122" spans="1:7" x14ac:dyDescent="0.2">
      <c r="A122" s="196"/>
      <c r="B122" s="196"/>
      <c r="C122" s="197" t="s">
        <v>1680</v>
      </c>
      <c r="D122" s="198">
        <v>108.4</v>
      </c>
      <c r="E122" s="16"/>
      <c r="F122" s="16"/>
      <c r="G122" s="199">
        <v>108.4</v>
      </c>
    </row>
    <row r="123" spans="1:7" x14ac:dyDescent="0.2">
      <c r="A123" s="196"/>
      <c r="B123" s="196"/>
      <c r="C123" s="197" t="s">
        <v>1779</v>
      </c>
      <c r="D123" s="198">
        <v>57.8</v>
      </c>
      <c r="E123" s="16"/>
      <c r="F123" s="16"/>
      <c r="G123" s="199">
        <v>57.8</v>
      </c>
    </row>
    <row r="124" spans="1:7" x14ac:dyDescent="0.2">
      <c r="A124" s="196"/>
      <c r="B124" s="191" t="s">
        <v>152</v>
      </c>
      <c r="C124" s="159"/>
      <c r="D124" s="193">
        <v>83.1</v>
      </c>
      <c r="E124" s="194"/>
      <c r="F124" s="194">
        <v>32.6</v>
      </c>
      <c r="G124" s="195">
        <v>66.266666666666666</v>
      </c>
    </row>
    <row r="125" spans="1:7" x14ac:dyDescent="0.2">
      <c r="A125" s="191" t="s">
        <v>114</v>
      </c>
      <c r="B125" s="159"/>
      <c r="C125" s="159"/>
      <c r="D125" s="193">
        <v>117.42857142857143</v>
      </c>
      <c r="E125" s="194"/>
      <c r="F125" s="194">
        <v>59.783333333333339</v>
      </c>
      <c r="G125" s="195">
        <v>90.823076923076925</v>
      </c>
    </row>
    <row r="126" spans="1:7" x14ac:dyDescent="0.2">
      <c r="A126" s="191" t="s">
        <v>62</v>
      </c>
      <c r="B126" s="191" t="s">
        <v>441</v>
      </c>
      <c r="C126" s="191" t="s">
        <v>442</v>
      </c>
      <c r="D126" s="193"/>
      <c r="E126" s="194"/>
      <c r="F126" s="194">
        <v>207.5</v>
      </c>
      <c r="G126" s="195">
        <v>207.5</v>
      </c>
    </row>
    <row r="127" spans="1:7" x14ac:dyDescent="0.2">
      <c r="A127" s="196"/>
      <c r="B127" s="196"/>
      <c r="C127" s="197" t="s">
        <v>1201</v>
      </c>
      <c r="D127" s="198"/>
      <c r="E127" s="16"/>
      <c r="F127" s="16">
        <v>151.9</v>
      </c>
      <c r="G127" s="199">
        <v>151.9</v>
      </c>
    </row>
    <row r="128" spans="1:7" x14ac:dyDescent="0.2">
      <c r="A128" s="196"/>
      <c r="B128" s="196"/>
      <c r="C128" s="197" t="s">
        <v>729</v>
      </c>
      <c r="D128" s="198"/>
      <c r="E128" s="16"/>
      <c r="F128" s="16">
        <v>129.5</v>
      </c>
      <c r="G128" s="199">
        <v>129.5</v>
      </c>
    </row>
    <row r="129" spans="1:7" x14ac:dyDescent="0.2">
      <c r="A129" s="196"/>
      <c r="B129" s="196"/>
      <c r="C129" s="197" t="s">
        <v>1258</v>
      </c>
      <c r="D129" s="198"/>
      <c r="E129" s="16"/>
      <c r="F129" s="16">
        <v>107.6</v>
      </c>
      <c r="G129" s="199">
        <v>107.6</v>
      </c>
    </row>
    <row r="130" spans="1:7" x14ac:dyDescent="0.2">
      <c r="A130" s="196"/>
      <c r="B130" s="196"/>
      <c r="C130" s="197" t="s">
        <v>1267</v>
      </c>
      <c r="D130" s="198"/>
      <c r="E130" s="16"/>
      <c r="F130" s="16">
        <v>102</v>
      </c>
      <c r="G130" s="199">
        <v>102</v>
      </c>
    </row>
    <row r="131" spans="1:7" x14ac:dyDescent="0.2">
      <c r="A131" s="196"/>
      <c r="B131" s="196"/>
      <c r="C131" s="197" t="s">
        <v>970</v>
      </c>
      <c r="D131" s="198"/>
      <c r="E131" s="16"/>
      <c r="F131" s="16">
        <v>84.7</v>
      </c>
      <c r="G131" s="199">
        <v>84.7</v>
      </c>
    </row>
    <row r="132" spans="1:7" x14ac:dyDescent="0.2">
      <c r="A132" s="196"/>
      <c r="B132" s="196"/>
      <c r="C132" s="197" t="s">
        <v>648</v>
      </c>
      <c r="D132" s="198"/>
      <c r="E132" s="16"/>
      <c r="F132" s="16">
        <v>66.400000000000006</v>
      </c>
      <c r="G132" s="199">
        <v>66.400000000000006</v>
      </c>
    </row>
    <row r="133" spans="1:7" x14ac:dyDescent="0.2">
      <c r="A133" s="196"/>
      <c r="B133" s="196"/>
      <c r="C133" s="197" t="s">
        <v>1359</v>
      </c>
      <c r="D133" s="198"/>
      <c r="E133" s="16"/>
      <c r="F133" s="16">
        <v>62.7</v>
      </c>
      <c r="G133" s="199">
        <v>62.7</v>
      </c>
    </row>
    <row r="134" spans="1:7" x14ac:dyDescent="0.2">
      <c r="A134" s="196"/>
      <c r="B134" s="196"/>
      <c r="C134" s="197" t="s">
        <v>1372</v>
      </c>
      <c r="D134" s="198"/>
      <c r="E134" s="16"/>
      <c r="F134" s="16">
        <v>55</v>
      </c>
      <c r="G134" s="199">
        <v>55</v>
      </c>
    </row>
    <row r="135" spans="1:7" x14ac:dyDescent="0.2">
      <c r="A135" s="196"/>
      <c r="B135" s="196"/>
      <c r="C135" s="197" t="s">
        <v>1057</v>
      </c>
      <c r="D135" s="198"/>
      <c r="E135" s="16"/>
      <c r="F135" s="16">
        <v>47.7</v>
      </c>
      <c r="G135" s="199">
        <v>47.7</v>
      </c>
    </row>
    <row r="136" spans="1:7" x14ac:dyDescent="0.2">
      <c r="A136" s="196"/>
      <c r="B136" s="196"/>
      <c r="C136" s="197" t="s">
        <v>737</v>
      </c>
      <c r="D136" s="198"/>
      <c r="E136" s="16"/>
      <c r="F136" s="16">
        <v>45.9</v>
      </c>
      <c r="G136" s="199">
        <v>45.9</v>
      </c>
    </row>
    <row r="137" spans="1:7" x14ac:dyDescent="0.2">
      <c r="A137" s="196"/>
      <c r="B137" s="191" t="s">
        <v>143</v>
      </c>
      <c r="C137" s="159"/>
      <c r="D137" s="193"/>
      <c r="E137" s="194"/>
      <c r="F137" s="194">
        <v>96.445454545454552</v>
      </c>
      <c r="G137" s="195">
        <v>96.445454545454552</v>
      </c>
    </row>
    <row r="138" spans="1:7" x14ac:dyDescent="0.2">
      <c r="A138" s="196"/>
      <c r="B138" s="191" t="s">
        <v>536</v>
      </c>
      <c r="C138" s="191" t="s">
        <v>1256</v>
      </c>
      <c r="D138" s="193"/>
      <c r="E138" s="194"/>
      <c r="F138" s="194">
        <v>112.2</v>
      </c>
      <c r="G138" s="195">
        <v>112.2</v>
      </c>
    </row>
    <row r="139" spans="1:7" x14ac:dyDescent="0.2">
      <c r="A139" s="196"/>
      <c r="B139" s="196"/>
      <c r="C139" s="197" t="s">
        <v>1364</v>
      </c>
      <c r="D139" s="198"/>
      <c r="E139" s="16"/>
      <c r="F139" s="16">
        <v>59.7</v>
      </c>
      <c r="G139" s="199">
        <v>59.7</v>
      </c>
    </row>
    <row r="140" spans="1:7" x14ac:dyDescent="0.2">
      <c r="A140" s="196"/>
      <c r="B140" s="196"/>
      <c r="C140" s="197" t="s">
        <v>1377</v>
      </c>
      <c r="D140" s="198"/>
      <c r="E140" s="16"/>
      <c r="F140" s="16">
        <v>53.2</v>
      </c>
      <c r="G140" s="199">
        <v>53.2</v>
      </c>
    </row>
    <row r="141" spans="1:7" x14ac:dyDescent="0.2">
      <c r="A141" s="196"/>
      <c r="B141" s="196"/>
      <c r="C141" s="197" t="s">
        <v>1466</v>
      </c>
      <c r="D141" s="198"/>
      <c r="E141" s="16">
        <v>254.9</v>
      </c>
      <c r="F141" s="16"/>
      <c r="G141" s="199">
        <v>254.9</v>
      </c>
    </row>
    <row r="142" spans="1:7" x14ac:dyDescent="0.2">
      <c r="A142" s="196"/>
      <c r="B142" s="196"/>
      <c r="C142" s="197" t="s">
        <v>1775</v>
      </c>
      <c r="D142" s="198">
        <v>58.1</v>
      </c>
      <c r="E142" s="16"/>
      <c r="F142" s="16"/>
      <c r="G142" s="199">
        <v>58.1</v>
      </c>
    </row>
    <row r="143" spans="1:7" x14ac:dyDescent="0.2">
      <c r="A143" s="196"/>
      <c r="B143" s="191" t="s">
        <v>144</v>
      </c>
      <c r="C143" s="159"/>
      <c r="D143" s="193">
        <v>58.1</v>
      </c>
      <c r="E143" s="194">
        <v>254.9</v>
      </c>
      <c r="F143" s="194">
        <v>75.033333333333346</v>
      </c>
      <c r="G143" s="195">
        <v>107.62</v>
      </c>
    </row>
    <row r="144" spans="1:7" x14ac:dyDescent="0.2">
      <c r="A144" s="196"/>
      <c r="B144" s="191" t="s">
        <v>377</v>
      </c>
      <c r="C144" s="191" t="s">
        <v>499</v>
      </c>
      <c r="D144" s="193"/>
      <c r="E144" s="194"/>
      <c r="F144" s="194">
        <v>84.7</v>
      </c>
      <c r="G144" s="195">
        <v>84.7</v>
      </c>
    </row>
    <row r="145" spans="1:7" x14ac:dyDescent="0.2">
      <c r="A145" s="196"/>
      <c r="B145" s="196"/>
      <c r="C145" s="197" t="s">
        <v>338</v>
      </c>
      <c r="D145" s="198"/>
      <c r="E145" s="16"/>
      <c r="F145" s="16">
        <v>73</v>
      </c>
      <c r="G145" s="199">
        <v>73</v>
      </c>
    </row>
    <row r="146" spans="1:7" x14ac:dyDescent="0.2">
      <c r="A146" s="196"/>
      <c r="B146" s="196"/>
      <c r="C146" s="197" t="s">
        <v>1390</v>
      </c>
      <c r="D146" s="198"/>
      <c r="E146" s="16"/>
      <c r="F146" s="16">
        <v>48</v>
      </c>
      <c r="G146" s="199">
        <v>48</v>
      </c>
    </row>
    <row r="147" spans="1:7" x14ac:dyDescent="0.2">
      <c r="A147" s="196"/>
      <c r="B147" s="196"/>
      <c r="C147" s="197" t="s">
        <v>1460</v>
      </c>
      <c r="D147" s="198"/>
      <c r="E147" s="16"/>
      <c r="F147" s="16">
        <v>28.4</v>
      </c>
      <c r="G147" s="199">
        <v>28.4</v>
      </c>
    </row>
    <row r="148" spans="1:7" x14ac:dyDescent="0.2">
      <c r="A148" s="196"/>
      <c r="B148" s="191" t="s">
        <v>2397</v>
      </c>
      <c r="C148" s="159"/>
      <c r="D148" s="193"/>
      <c r="E148" s="194"/>
      <c r="F148" s="194">
        <v>58.524999999999999</v>
      </c>
      <c r="G148" s="195">
        <v>58.524999999999999</v>
      </c>
    </row>
    <row r="149" spans="1:7" x14ac:dyDescent="0.2">
      <c r="A149" s="196"/>
      <c r="B149" s="191" t="s">
        <v>341</v>
      </c>
      <c r="C149" s="191" t="s">
        <v>1338</v>
      </c>
      <c r="D149" s="193"/>
      <c r="E149" s="194"/>
      <c r="F149" s="194">
        <v>67.400000000000006</v>
      </c>
      <c r="G149" s="195">
        <v>67.400000000000006</v>
      </c>
    </row>
    <row r="150" spans="1:7" x14ac:dyDescent="0.2">
      <c r="A150" s="196"/>
      <c r="B150" s="196"/>
      <c r="C150" s="197" t="s">
        <v>1355</v>
      </c>
      <c r="D150" s="198"/>
      <c r="E150" s="16"/>
      <c r="F150" s="16">
        <v>49.3</v>
      </c>
      <c r="G150" s="199">
        <v>49.3</v>
      </c>
    </row>
    <row r="151" spans="1:7" x14ac:dyDescent="0.2">
      <c r="A151" s="196"/>
      <c r="B151" s="191" t="s">
        <v>2417</v>
      </c>
      <c r="C151" s="159"/>
      <c r="D151" s="193"/>
      <c r="E151" s="194"/>
      <c r="F151" s="194">
        <v>58.35</v>
      </c>
      <c r="G151" s="195">
        <v>58.35</v>
      </c>
    </row>
    <row r="152" spans="1:7" x14ac:dyDescent="0.2">
      <c r="A152" s="196"/>
      <c r="B152" s="191" t="s">
        <v>1348</v>
      </c>
      <c r="C152" s="191" t="s">
        <v>1349</v>
      </c>
      <c r="D152" s="193"/>
      <c r="E152" s="194"/>
      <c r="F152" s="194">
        <v>63.7</v>
      </c>
      <c r="G152" s="195">
        <v>63.7</v>
      </c>
    </row>
    <row r="153" spans="1:7" x14ac:dyDescent="0.2">
      <c r="A153" s="196"/>
      <c r="B153" s="191" t="s">
        <v>150</v>
      </c>
      <c r="C153" s="159"/>
      <c r="D153" s="193"/>
      <c r="E153" s="194"/>
      <c r="F153" s="194">
        <v>63.7</v>
      </c>
      <c r="G153" s="195">
        <v>63.7</v>
      </c>
    </row>
    <row r="154" spans="1:7" x14ac:dyDescent="0.2">
      <c r="A154" s="196"/>
      <c r="B154" s="191" t="s">
        <v>756</v>
      </c>
      <c r="C154" s="191" t="s">
        <v>1415</v>
      </c>
      <c r="D154" s="193"/>
      <c r="E154" s="194"/>
      <c r="F154" s="194">
        <v>41.6</v>
      </c>
      <c r="G154" s="195">
        <v>41.6</v>
      </c>
    </row>
    <row r="155" spans="1:7" x14ac:dyDescent="0.2">
      <c r="A155" s="196"/>
      <c r="B155" s="196"/>
      <c r="C155" s="197" t="s">
        <v>1440</v>
      </c>
      <c r="D155" s="198"/>
      <c r="E155" s="16"/>
      <c r="F155" s="16">
        <v>35.200000000000003</v>
      </c>
      <c r="G155" s="199">
        <v>35.200000000000003</v>
      </c>
    </row>
    <row r="156" spans="1:7" x14ac:dyDescent="0.2">
      <c r="A156" s="196"/>
      <c r="B156" s="191" t="s">
        <v>2400</v>
      </c>
      <c r="C156" s="159"/>
      <c r="D156" s="193"/>
      <c r="E156" s="194"/>
      <c r="F156" s="194">
        <v>38.400000000000006</v>
      </c>
      <c r="G156" s="195">
        <v>38.400000000000006</v>
      </c>
    </row>
    <row r="157" spans="1:7" x14ac:dyDescent="0.2">
      <c r="A157" s="196"/>
      <c r="B157" s="191" t="s">
        <v>843</v>
      </c>
      <c r="C157" s="191" t="s">
        <v>628</v>
      </c>
      <c r="D157" s="193">
        <v>153.69999999999999</v>
      </c>
      <c r="E157" s="194"/>
      <c r="F157" s="194"/>
      <c r="G157" s="195">
        <v>153.69999999999999</v>
      </c>
    </row>
    <row r="158" spans="1:7" x14ac:dyDescent="0.2">
      <c r="A158" s="196"/>
      <c r="B158" s="196"/>
      <c r="C158" s="197" t="s">
        <v>1017</v>
      </c>
      <c r="D158" s="198">
        <v>148.9</v>
      </c>
      <c r="E158" s="16"/>
      <c r="F158" s="16"/>
      <c r="G158" s="199">
        <v>148.9</v>
      </c>
    </row>
    <row r="159" spans="1:7" x14ac:dyDescent="0.2">
      <c r="A159" s="196"/>
      <c r="B159" s="196"/>
      <c r="C159" s="197" t="s">
        <v>970</v>
      </c>
      <c r="D159" s="198">
        <v>152.6</v>
      </c>
      <c r="E159" s="16"/>
      <c r="F159" s="16"/>
      <c r="G159" s="199">
        <v>152.6</v>
      </c>
    </row>
    <row r="160" spans="1:7" x14ac:dyDescent="0.2">
      <c r="A160" s="196"/>
      <c r="B160" s="196"/>
      <c r="C160" s="197" t="s">
        <v>1442</v>
      </c>
      <c r="D160" s="198">
        <v>188.1</v>
      </c>
      <c r="E160" s="16"/>
      <c r="F160" s="16"/>
      <c r="G160" s="199">
        <v>188.1</v>
      </c>
    </row>
    <row r="161" spans="1:7" x14ac:dyDescent="0.2">
      <c r="A161" s="196"/>
      <c r="B161" s="196"/>
      <c r="C161" s="197" t="s">
        <v>1311</v>
      </c>
      <c r="D161" s="198">
        <v>95.4</v>
      </c>
      <c r="E161" s="16"/>
      <c r="F161" s="16"/>
      <c r="G161" s="199">
        <v>95.4</v>
      </c>
    </row>
    <row r="162" spans="1:7" x14ac:dyDescent="0.2">
      <c r="A162" s="196"/>
      <c r="B162" s="196"/>
      <c r="C162" s="197" t="s">
        <v>1470</v>
      </c>
      <c r="D162" s="198">
        <v>221.3</v>
      </c>
      <c r="E162" s="16"/>
      <c r="F162" s="16"/>
      <c r="G162" s="199">
        <v>221.3</v>
      </c>
    </row>
    <row r="163" spans="1:7" x14ac:dyDescent="0.2">
      <c r="A163" s="196"/>
      <c r="B163" s="196"/>
      <c r="C163" s="197" t="s">
        <v>1472</v>
      </c>
      <c r="D163" s="198"/>
      <c r="E163" s="16">
        <v>196.5</v>
      </c>
      <c r="F163" s="16"/>
      <c r="G163" s="199">
        <v>196.5</v>
      </c>
    </row>
    <row r="164" spans="1:7" x14ac:dyDescent="0.2">
      <c r="A164" s="196"/>
      <c r="B164" s="196"/>
      <c r="C164" s="197" t="s">
        <v>680</v>
      </c>
      <c r="D164" s="198">
        <v>122.5</v>
      </c>
      <c r="E164" s="16"/>
      <c r="F164" s="16"/>
      <c r="G164" s="199">
        <v>122.5</v>
      </c>
    </row>
    <row r="165" spans="1:7" x14ac:dyDescent="0.2">
      <c r="A165" s="196"/>
      <c r="B165" s="196"/>
      <c r="C165" s="197" t="s">
        <v>1534</v>
      </c>
      <c r="D165" s="198">
        <v>364.8</v>
      </c>
      <c r="E165" s="16"/>
      <c r="F165" s="16"/>
      <c r="G165" s="199">
        <v>364.8</v>
      </c>
    </row>
    <row r="166" spans="1:7" x14ac:dyDescent="0.2">
      <c r="A166" s="196"/>
      <c r="B166" s="196"/>
      <c r="C166" s="197" t="s">
        <v>1537</v>
      </c>
      <c r="D166" s="198">
        <v>297.60000000000002</v>
      </c>
      <c r="E166" s="16"/>
      <c r="F166" s="16"/>
      <c r="G166" s="199">
        <v>297.60000000000002</v>
      </c>
    </row>
    <row r="167" spans="1:7" x14ac:dyDescent="0.2">
      <c r="A167" s="196"/>
      <c r="B167" s="196"/>
      <c r="C167" s="197" t="s">
        <v>900</v>
      </c>
      <c r="D167" s="198">
        <v>289.2</v>
      </c>
      <c r="E167" s="16"/>
      <c r="F167" s="16"/>
      <c r="G167" s="199">
        <v>289.2</v>
      </c>
    </row>
    <row r="168" spans="1:7" x14ac:dyDescent="0.2">
      <c r="A168" s="196"/>
      <c r="B168" s="196"/>
      <c r="C168" s="197" t="s">
        <v>969</v>
      </c>
      <c r="D168" s="198">
        <v>288.3</v>
      </c>
      <c r="E168" s="16"/>
      <c r="F168" s="16"/>
      <c r="G168" s="199">
        <v>288.3</v>
      </c>
    </row>
    <row r="169" spans="1:7" x14ac:dyDescent="0.2">
      <c r="A169" s="196"/>
      <c r="B169" s="196"/>
      <c r="C169" s="197" t="s">
        <v>1551</v>
      </c>
      <c r="D169" s="198">
        <v>243.5</v>
      </c>
      <c r="E169" s="16"/>
      <c r="F169" s="16"/>
      <c r="G169" s="199">
        <v>243.5</v>
      </c>
    </row>
    <row r="170" spans="1:7" x14ac:dyDescent="0.2">
      <c r="A170" s="196"/>
      <c r="B170" s="196"/>
      <c r="C170" s="197" t="s">
        <v>1561</v>
      </c>
      <c r="D170" s="198">
        <v>228</v>
      </c>
      <c r="E170" s="16"/>
      <c r="F170" s="16"/>
      <c r="G170" s="199">
        <v>228</v>
      </c>
    </row>
    <row r="171" spans="1:7" x14ac:dyDescent="0.2">
      <c r="A171" s="196"/>
      <c r="B171" s="196"/>
      <c r="C171" s="197" t="s">
        <v>1005</v>
      </c>
      <c r="D171" s="198">
        <v>226.7</v>
      </c>
      <c r="E171" s="16"/>
      <c r="F171" s="16"/>
      <c r="G171" s="199">
        <v>226.7</v>
      </c>
    </row>
    <row r="172" spans="1:7" x14ac:dyDescent="0.2">
      <c r="A172" s="196"/>
      <c r="B172" s="196"/>
      <c r="C172" s="197" t="s">
        <v>1567</v>
      </c>
      <c r="D172" s="198">
        <v>202</v>
      </c>
      <c r="E172" s="16"/>
      <c r="F172" s="16"/>
      <c r="G172" s="199">
        <v>202</v>
      </c>
    </row>
    <row r="173" spans="1:7" x14ac:dyDescent="0.2">
      <c r="A173" s="196"/>
      <c r="B173" s="196"/>
      <c r="C173" s="197" t="s">
        <v>1569</v>
      </c>
      <c r="D173" s="198">
        <v>197.1</v>
      </c>
      <c r="E173" s="16"/>
      <c r="F173" s="16"/>
      <c r="G173" s="199">
        <v>197.1</v>
      </c>
    </row>
    <row r="174" spans="1:7" x14ac:dyDescent="0.2">
      <c r="A174" s="196"/>
      <c r="B174" s="196"/>
      <c r="C174" s="197" t="s">
        <v>1574</v>
      </c>
      <c r="D174" s="198">
        <v>196.1</v>
      </c>
      <c r="E174" s="16"/>
      <c r="F174" s="16"/>
      <c r="G174" s="199">
        <v>196.1</v>
      </c>
    </row>
    <row r="175" spans="1:7" x14ac:dyDescent="0.2">
      <c r="A175" s="196"/>
      <c r="B175" s="196"/>
      <c r="C175" s="197" t="s">
        <v>728</v>
      </c>
      <c r="D175" s="198">
        <v>172.5</v>
      </c>
      <c r="E175" s="16"/>
      <c r="F175" s="16"/>
      <c r="G175" s="199">
        <v>172.5</v>
      </c>
    </row>
    <row r="176" spans="1:7" x14ac:dyDescent="0.2">
      <c r="A176" s="196"/>
      <c r="B176" s="196"/>
      <c r="C176" s="197" t="s">
        <v>609</v>
      </c>
      <c r="D176" s="198">
        <v>172.4</v>
      </c>
      <c r="E176" s="16"/>
      <c r="F176" s="16"/>
      <c r="G176" s="199">
        <v>172.4</v>
      </c>
    </row>
    <row r="177" spans="1:7" x14ac:dyDescent="0.2">
      <c r="A177" s="196"/>
      <c r="B177" s="196"/>
      <c r="C177" s="197" t="s">
        <v>1592</v>
      </c>
      <c r="D177" s="198">
        <v>171.8</v>
      </c>
      <c r="E177" s="16"/>
      <c r="F177" s="16"/>
      <c r="G177" s="199">
        <v>171.8</v>
      </c>
    </row>
    <row r="178" spans="1:7" x14ac:dyDescent="0.2">
      <c r="A178" s="196"/>
      <c r="B178" s="196"/>
      <c r="C178" s="197" t="s">
        <v>393</v>
      </c>
      <c r="D178" s="198">
        <v>159.4</v>
      </c>
      <c r="E178" s="16"/>
      <c r="F178" s="16"/>
      <c r="G178" s="199">
        <v>159.4</v>
      </c>
    </row>
    <row r="179" spans="1:7" x14ac:dyDescent="0.2">
      <c r="A179" s="196"/>
      <c r="B179" s="196"/>
      <c r="C179" s="197" t="s">
        <v>1618</v>
      </c>
      <c r="D179" s="198">
        <v>151.9</v>
      </c>
      <c r="E179" s="16"/>
      <c r="F179" s="16"/>
      <c r="G179" s="199">
        <v>151.9</v>
      </c>
    </row>
    <row r="180" spans="1:7" x14ac:dyDescent="0.2">
      <c r="A180" s="196"/>
      <c r="B180" s="196"/>
      <c r="C180" s="197" t="s">
        <v>1250</v>
      </c>
      <c r="D180" s="198">
        <v>149.6</v>
      </c>
      <c r="E180" s="16"/>
      <c r="F180" s="16"/>
      <c r="G180" s="199">
        <v>149.6</v>
      </c>
    </row>
    <row r="181" spans="1:7" x14ac:dyDescent="0.2">
      <c r="A181" s="196"/>
      <c r="B181" s="196"/>
      <c r="C181" s="197" t="s">
        <v>1623</v>
      </c>
      <c r="D181" s="198">
        <v>147.9</v>
      </c>
      <c r="E181" s="16"/>
      <c r="F181" s="16"/>
      <c r="G181" s="199">
        <v>147.9</v>
      </c>
    </row>
    <row r="182" spans="1:7" x14ac:dyDescent="0.2">
      <c r="A182" s="196"/>
      <c r="B182" s="196"/>
      <c r="C182" s="197" t="s">
        <v>1637</v>
      </c>
      <c r="D182" s="198">
        <v>134.4</v>
      </c>
      <c r="E182" s="16"/>
      <c r="F182" s="16"/>
      <c r="G182" s="199">
        <v>134.4</v>
      </c>
    </row>
    <row r="183" spans="1:7" x14ac:dyDescent="0.2">
      <c r="A183" s="196"/>
      <c r="B183" s="196"/>
      <c r="C183" s="197" t="s">
        <v>1389</v>
      </c>
      <c r="D183" s="198">
        <v>133</v>
      </c>
      <c r="E183" s="16"/>
      <c r="F183" s="16"/>
      <c r="G183" s="199">
        <v>133</v>
      </c>
    </row>
    <row r="184" spans="1:7" x14ac:dyDescent="0.2">
      <c r="A184" s="196"/>
      <c r="B184" s="196"/>
      <c r="C184" s="197" t="s">
        <v>899</v>
      </c>
      <c r="D184" s="198">
        <v>125.9</v>
      </c>
      <c r="E184" s="16"/>
      <c r="F184" s="16"/>
      <c r="G184" s="199">
        <v>125.9</v>
      </c>
    </row>
    <row r="185" spans="1:7" x14ac:dyDescent="0.2">
      <c r="A185" s="196"/>
      <c r="B185" s="196"/>
      <c r="C185" s="197" t="s">
        <v>1658</v>
      </c>
      <c r="D185" s="198">
        <v>116.3</v>
      </c>
      <c r="E185" s="16"/>
      <c r="F185" s="16"/>
      <c r="G185" s="199">
        <v>116.3</v>
      </c>
    </row>
    <row r="186" spans="1:7" x14ac:dyDescent="0.2">
      <c r="A186" s="196"/>
      <c r="B186" s="196"/>
      <c r="C186" s="197" t="s">
        <v>956</v>
      </c>
      <c r="D186" s="198">
        <v>115.4</v>
      </c>
      <c r="E186" s="16"/>
      <c r="F186" s="16"/>
      <c r="G186" s="199">
        <v>115.4</v>
      </c>
    </row>
    <row r="187" spans="1:7" x14ac:dyDescent="0.2">
      <c r="A187" s="196"/>
      <c r="B187" s="196"/>
      <c r="C187" s="197" t="s">
        <v>1660</v>
      </c>
      <c r="D187" s="198">
        <v>113.8</v>
      </c>
      <c r="E187" s="16"/>
      <c r="F187" s="16"/>
      <c r="G187" s="199">
        <v>113.8</v>
      </c>
    </row>
    <row r="188" spans="1:7" x14ac:dyDescent="0.2">
      <c r="A188" s="196"/>
      <c r="B188" s="196"/>
      <c r="C188" s="197" t="s">
        <v>515</v>
      </c>
      <c r="D188" s="198">
        <v>111.5</v>
      </c>
      <c r="E188" s="16"/>
      <c r="F188" s="16"/>
      <c r="G188" s="199">
        <v>111.5</v>
      </c>
    </row>
    <row r="189" spans="1:7" x14ac:dyDescent="0.2">
      <c r="A189" s="196"/>
      <c r="B189" s="196"/>
      <c r="C189" s="197" t="s">
        <v>1677</v>
      </c>
      <c r="D189" s="198">
        <v>109.7</v>
      </c>
      <c r="E189" s="16"/>
      <c r="F189" s="16"/>
      <c r="G189" s="199">
        <v>109.7</v>
      </c>
    </row>
    <row r="190" spans="1:7" x14ac:dyDescent="0.2">
      <c r="A190" s="196"/>
      <c r="B190" s="196"/>
      <c r="C190" s="197" t="s">
        <v>975</v>
      </c>
      <c r="D190" s="198">
        <v>102.4</v>
      </c>
      <c r="E190" s="16"/>
      <c r="F190" s="16"/>
      <c r="G190" s="199">
        <v>102.4</v>
      </c>
    </row>
    <row r="191" spans="1:7" x14ac:dyDescent="0.2">
      <c r="A191" s="196"/>
      <c r="B191" s="196"/>
      <c r="C191" s="197" t="s">
        <v>1690</v>
      </c>
      <c r="D191" s="198">
        <v>101.4</v>
      </c>
      <c r="E191" s="16"/>
      <c r="F191" s="16"/>
      <c r="G191" s="199">
        <v>101.4</v>
      </c>
    </row>
    <row r="192" spans="1:7" x14ac:dyDescent="0.2">
      <c r="A192" s="196"/>
      <c r="B192" s="196"/>
      <c r="C192" s="197" t="s">
        <v>1693</v>
      </c>
      <c r="D192" s="198">
        <v>100</v>
      </c>
      <c r="E192" s="16"/>
      <c r="F192" s="16"/>
      <c r="G192" s="199">
        <v>100</v>
      </c>
    </row>
    <row r="193" spans="1:7" x14ac:dyDescent="0.2">
      <c r="A193" s="196"/>
      <c r="B193" s="196"/>
      <c r="C193" s="197" t="s">
        <v>1276</v>
      </c>
      <c r="D193" s="198">
        <v>98.6</v>
      </c>
      <c r="E193" s="16"/>
      <c r="F193" s="16"/>
      <c r="G193" s="199">
        <v>98.6</v>
      </c>
    </row>
    <row r="194" spans="1:7" x14ac:dyDescent="0.2">
      <c r="A194" s="196"/>
      <c r="B194" s="196"/>
      <c r="C194" s="197" t="s">
        <v>1699</v>
      </c>
      <c r="D194" s="198">
        <v>97</v>
      </c>
      <c r="E194" s="16"/>
      <c r="F194" s="16"/>
      <c r="G194" s="199">
        <v>97</v>
      </c>
    </row>
    <row r="195" spans="1:7" x14ac:dyDescent="0.2">
      <c r="A195" s="196"/>
      <c r="B195" s="196"/>
      <c r="C195" s="197" t="s">
        <v>1704</v>
      </c>
      <c r="D195" s="198">
        <v>94.3</v>
      </c>
      <c r="E195" s="16"/>
      <c r="F195" s="16"/>
      <c r="G195" s="199">
        <v>94.3</v>
      </c>
    </row>
    <row r="196" spans="1:7" x14ac:dyDescent="0.2">
      <c r="A196" s="196"/>
      <c r="B196" s="196"/>
      <c r="C196" s="197" t="s">
        <v>1048</v>
      </c>
      <c r="D196" s="198">
        <v>66.900000000000006</v>
      </c>
      <c r="E196" s="16"/>
      <c r="F196" s="16"/>
      <c r="G196" s="199">
        <v>66.900000000000006</v>
      </c>
    </row>
    <row r="197" spans="1:7" x14ac:dyDescent="0.2">
      <c r="A197" s="196"/>
      <c r="B197" s="196"/>
      <c r="C197" s="197" t="s">
        <v>1715</v>
      </c>
      <c r="D197" s="198">
        <v>84.1</v>
      </c>
      <c r="E197" s="16"/>
      <c r="F197" s="16"/>
      <c r="G197" s="199">
        <v>84.1</v>
      </c>
    </row>
    <row r="198" spans="1:7" x14ac:dyDescent="0.2">
      <c r="A198" s="196"/>
      <c r="B198" s="196"/>
      <c r="C198" s="197" t="s">
        <v>1614</v>
      </c>
      <c r="D198" s="198">
        <v>83.6</v>
      </c>
      <c r="E198" s="16"/>
      <c r="F198" s="16"/>
      <c r="G198" s="199">
        <v>83.6</v>
      </c>
    </row>
    <row r="199" spans="1:7" x14ac:dyDescent="0.2">
      <c r="A199" s="196"/>
      <c r="B199" s="196"/>
      <c r="C199" s="197" t="s">
        <v>1735</v>
      </c>
      <c r="D199" s="198">
        <v>78.5</v>
      </c>
      <c r="E199" s="16"/>
      <c r="F199" s="16"/>
      <c r="G199" s="199">
        <v>78.5</v>
      </c>
    </row>
    <row r="200" spans="1:7" x14ac:dyDescent="0.2">
      <c r="A200" s="196"/>
      <c r="B200" s="196"/>
      <c r="C200" s="197" t="s">
        <v>1743</v>
      </c>
      <c r="D200" s="198">
        <v>75.7</v>
      </c>
      <c r="E200" s="16"/>
      <c r="F200" s="16"/>
      <c r="G200" s="199">
        <v>75.7</v>
      </c>
    </row>
    <row r="201" spans="1:7" x14ac:dyDescent="0.2">
      <c r="A201" s="196"/>
      <c r="B201" s="196"/>
      <c r="C201" s="197" t="s">
        <v>717</v>
      </c>
      <c r="D201" s="198">
        <v>74.599999999999994</v>
      </c>
      <c r="E201" s="16"/>
      <c r="F201" s="16"/>
      <c r="G201" s="199">
        <v>74.599999999999994</v>
      </c>
    </row>
    <row r="202" spans="1:7" x14ac:dyDescent="0.2">
      <c r="A202" s="196"/>
      <c r="B202" s="196"/>
      <c r="C202" s="197" t="s">
        <v>339</v>
      </c>
      <c r="D202" s="198">
        <v>53.9</v>
      </c>
      <c r="E202" s="16"/>
      <c r="F202" s="16"/>
      <c r="G202" s="199">
        <v>53.9</v>
      </c>
    </row>
    <row r="203" spans="1:7" x14ac:dyDescent="0.2">
      <c r="A203" s="196"/>
      <c r="B203" s="191" t="s">
        <v>139</v>
      </c>
      <c r="C203" s="159"/>
      <c r="D203" s="193">
        <v>151.3844444444444</v>
      </c>
      <c r="E203" s="194">
        <v>196.5</v>
      </c>
      <c r="F203" s="194"/>
      <c r="G203" s="195">
        <v>152.3652173913043</v>
      </c>
    </row>
    <row r="204" spans="1:7" x14ac:dyDescent="0.2">
      <c r="A204" s="196"/>
      <c r="B204" s="191" t="s">
        <v>806</v>
      </c>
      <c r="C204" s="191" t="s">
        <v>1544</v>
      </c>
      <c r="D204" s="193">
        <v>274.5</v>
      </c>
      <c r="E204" s="194"/>
      <c r="F204" s="194"/>
      <c r="G204" s="195">
        <v>274.5</v>
      </c>
    </row>
    <row r="205" spans="1:7" x14ac:dyDescent="0.2">
      <c r="A205" s="196"/>
      <c r="B205" s="196"/>
      <c r="C205" s="197" t="s">
        <v>809</v>
      </c>
      <c r="D205" s="198">
        <v>267.2</v>
      </c>
      <c r="E205" s="16"/>
      <c r="F205" s="16"/>
      <c r="G205" s="199">
        <v>267.2</v>
      </c>
    </row>
    <row r="206" spans="1:7" x14ac:dyDescent="0.2">
      <c r="A206" s="196"/>
      <c r="B206" s="196"/>
      <c r="C206" s="197" t="s">
        <v>1548</v>
      </c>
      <c r="D206" s="198">
        <v>263.5</v>
      </c>
      <c r="E206" s="16"/>
      <c r="F206" s="16"/>
      <c r="G206" s="199">
        <v>263.5</v>
      </c>
    </row>
    <row r="207" spans="1:7" x14ac:dyDescent="0.2">
      <c r="A207" s="196"/>
      <c r="B207" s="196"/>
      <c r="C207" s="197" t="s">
        <v>1553</v>
      </c>
      <c r="D207" s="198">
        <v>241.8</v>
      </c>
      <c r="E207" s="16"/>
      <c r="F207" s="16"/>
      <c r="G207" s="199">
        <v>241.8</v>
      </c>
    </row>
    <row r="208" spans="1:7" x14ac:dyDescent="0.2">
      <c r="A208" s="196"/>
      <c r="B208" s="196"/>
      <c r="C208" s="197" t="s">
        <v>1578</v>
      </c>
      <c r="D208" s="198">
        <v>193</v>
      </c>
      <c r="E208" s="16"/>
      <c r="F208" s="16"/>
      <c r="G208" s="199">
        <v>193</v>
      </c>
    </row>
    <row r="209" spans="1:7" x14ac:dyDescent="0.2">
      <c r="A209" s="196"/>
      <c r="B209" s="196"/>
      <c r="C209" s="197" t="s">
        <v>1601</v>
      </c>
      <c r="D209" s="198">
        <v>161.69999999999999</v>
      </c>
      <c r="E209" s="16"/>
      <c r="F209" s="16"/>
      <c r="G209" s="199">
        <v>161.69999999999999</v>
      </c>
    </row>
    <row r="210" spans="1:7" x14ac:dyDescent="0.2">
      <c r="A210" s="196"/>
      <c r="B210" s="196"/>
      <c r="C210" s="197" t="s">
        <v>1615</v>
      </c>
      <c r="D210" s="198">
        <v>152.1</v>
      </c>
      <c r="E210" s="16"/>
      <c r="F210" s="16"/>
      <c r="G210" s="199">
        <v>152.1</v>
      </c>
    </row>
    <row r="211" spans="1:7" x14ac:dyDescent="0.2">
      <c r="A211" s="196"/>
      <c r="B211" s="196"/>
      <c r="C211" s="197" t="s">
        <v>1630</v>
      </c>
      <c r="D211" s="198">
        <v>145.9</v>
      </c>
      <c r="E211" s="16"/>
      <c r="F211" s="16"/>
      <c r="G211" s="199">
        <v>145.9</v>
      </c>
    </row>
    <row r="212" spans="1:7" x14ac:dyDescent="0.2">
      <c r="A212" s="196"/>
      <c r="B212" s="196"/>
      <c r="C212" s="197" t="s">
        <v>1638</v>
      </c>
      <c r="D212" s="198">
        <v>133.6</v>
      </c>
      <c r="E212" s="16"/>
      <c r="F212" s="16"/>
      <c r="G212" s="199">
        <v>133.6</v>
      </c>
    </row>
    <row r="213" spans="1:7" x14ac:dyDescent="0.2">
      <c r="A213" s="196"/>
      <c r="B213" s="196"/>
      <c r="C213" s="197" t="s">
        <v>1655</v>
      </c>
      <c r="D213" s="198">
        <v>118.8</v>
      </c>
      <c r="E213" s="16"/>
      <c r="F213" s="16"/>
      <c r="G213" s="199">
        <v>118.8</v>
      </c>
    </row>
    <row r="214" spans="1:7" x14ac:dyDescent="0.2">
      <c r="A214" s="196"/>
      <c r="B214" s="196"/>
      <c r="C214" s="197" t="s">
        <v>1663</v>
      </c>
      <c r="D214" s="198">
        <v>113.1</v>
      </c>
      <c r="E214" s="16"/>
      <c r="F214" s="16"/>
      <c r="G214" s="199">
        <v>113.1</v>
      </c>
    </row>
    <row r="215" spans="1:7" x14ac:dyDescent="0.2">
      <c r="A215" s="196"/>
      <c r="B215" s="196"/>
      <c r="C215" s="197" t="s">
        <v>1672</v>
      </c>
      <c r="D215" s="198">
        <v>110.6</v>
      </c>
      <c r="E215" s="16"/>
      <c r="F215" s="16"/>
      <c r="G215" s="199">
        <v>110.6</v>
      </c>
    </row>
    <row r="216" spans="1:7" x14ac:dyDescent="0.2">
      <c r="A216" s="196"/>
      <c r="B216" s="196"/>
      <c r="C216" s="197" t="s">
        <v>807</v>
      </c>
      <c r="D216" s="198">
        <v>95.5</v>
      </c>
      <c r="E216" s="16"/>
      <c r="F216" s="16"/>
      <c r="G216" s="199">
        <v>95.5</v>
      </c>
    </row>
    <row r="217" spans="1:7" x14ac:dyDescent="0.2">
      <c r="A217" s="196"/>
      <c r="B217" s="196"/>
      <c r="C217" s="197" t="s">
        <v>1730</v>
      </c>
      <c r="D217" s="198">
        <v>78.5</v>
      </c>
      <c r="E217" s="16"/>
      <c r="F217" s="16"/>
      <c r="G217" s="199">
        <v>78.5</v>
      </c>
    </row>
    <row r="218" spans="1:7" x14ac:dyDescent="0.2">
      <c r="A218" s="196"/>
      <c r="B218" s="196"/>
      <c r="C218" s="197" t="s">
        <v>1790</v>
      </c>
      <c r="D218" s="198">
        <v>53.6</v>
      </c>
      <c r="E218" s="16"/>
      <c r="F218" s="16"/>
      <c r="G218" s="199">
        <v>53.6</v>
      </c>
    </row>
    <row r="219" spans="1:7" x14ac:dyDescent="0.2">
      <c r="A219" s="196"/>
      <c r="B219" s="196"/>
      <c r="C219" s="197" t="s">
        <v>1800</v>
      </c>
      <c r="D219" s="198">
        <v>49.2</v>
      </c>
      <c r="E219" s="16"/>
      <c r="F219" s="16"/>
      <c r="G219" s="199">
        <v>49.2</v>
      </c>
    </row>
    <row r="220" spans="1:7" x14ac:dyDescent="0.2">
      <c r="A220" s="196"/>
      <c r="B220" s="191" t="s">
        <v>138</v>
      </c>
      <c r="C220" s="159"/>
      <c r="D220" s="193">
        <v>153.28749999999997</v>
      </c>
      <c r="E220" s="194"/>
      <c r="F220" s="194"/>
      <c r="G220" s="195">
        <v>153.28749999999997</v>
      </c>
    </row>
    <row r="221" spans="1:7" x14ac:dyDescent="0.2">
      <c r="A221" s="196"/>
      <c r="B221" s="191" t="s">
        <v>1110</v>
      </c>
      <c r="C221" s="191" t="s">
        <v>1381</v>
      </c>
      <c r="D221" s="193">
        <v>146.30000000000001</v>
      </c>
      <c r="E221" s="194"/>
      <c r="F221" s="194"/>
      <c r="G221" s="195">
        <v>146.30000000000001</v>
      </c>
    </row>
    <row r="222" spans="1:7" x14ac:dyDescent="0.2">
      <c r="A222" s="196"/>
      <c r="B222" s="196"/>
      <c r="C222" s="197" t="s">
        <v>827</v>
      </c>
      <c r="D222" s="198">
        <v>60.3</v>
      </c>
      <c r="E222" s="16"/>
      <c r="F222" s="16"/>
      <c r="G222" s="199">
        <v>60.3</v>
      </c>
    </row>
    <row r="223" spans="1:7" x14ac:dyDescent="0.2">
      <c r="A223" s="196"/>
      <c r="B223" s="191" t="s">
        <v>2399</v>
      </c>
      <c r="C223" s="159"/>
      <c r="D223" s="193">
        <v>103.30000000000001</v>
      </c>
      <c r="E223" s="194"/>
      <c r="F223" s="194"/>
      <c r="G223" s="195">
        <v>103.30000000000001</v>
      </c>
    </row>
    <row r="224" spans="1:7" x14ac:dyDescent="0.2">
      <c r="A224" s="196"/>
      <c r="B224" s="191" t="s">
        <v>294</v>
      </c>
      <c r="C224" s="191" t="s">
        <v>1668</v>
      </c>
      <c r="D224" s="193">
        <v>111.6</v>
      </c>
      <c r="E224" s="194"/>
      <c r="F224" s="194"/>
      <c r="G224" s="195">
        <v>111.6</v>
      </c>
    </row>
    <row r="225" spans="1:7" x14ac:dyDescent="0.2">
      <c r="A225" s="196"/>
      <c r="B225" s="191" t="s">
        <v>149</v>
      </c>
      <c r="C225" s="159"/>
      <c r="D225" s="193">
        <v>111.6</v>
      </c>
      <c r="E225" s="194"/>
      <c r="F225" s="194"/>
      <c r="G225" s="195">
        <v>111.6</v>
      </c>
    </row>
    <row r="226" spans="1:7" x14ac:dyDescent="0.2">
      <c r="A226" s="196"/>
      <c r="B226" s="191" t="s">
        <v>828</v>
      </c>
      <c r="C226" s="191" t="s">
        <v>1796</v>
      </c>
      <c r="D226" s="193">
        <v>52.8</v>
      </c>
      <c r="E226" s="194"/>
      <c r="F226" s="194"/>
      <c r="G226" s="195">
        <v>52.8</v>
      </c>
    </row>
    <row r="227" spans="1:7" x14ac:dyDescent="0.2">
      <c r="A227" s="196"/>
      <c r="B227" s="191" t="s">
        <v>159</v>
      </c>
      <c r="C227" s="159"/>
      <c r="D227" s="193">
        <v>52.8</v>
      </c>
      <c r="E227" s="194"/>
      <c r="F227" s="194"/>
      <c r="G227" s="195">
        <v>52.8</v>
      </c>
    </row>
    <row r="228" spans="1:7" x14ac:dyDescent="0.2">
      <c r="A228" s="191" t="s">
        <v>115</v>
      </c>
      <c r="B228" s="159"/>
      <c r="C228" s="159"/>
      <c r="D228" s="193">
        <v>146.87878787878785</v>
      </c>
      <c r="E228" s="194">
        <v>225.7</v>
      </c>
      <c r="F228" s="194">
        <v>77.273913043478274</v>
      </c>
      <c r="G228" s="195">
        <v>131.0186813186813</v>
      </c>
    </row>
    <row r="229" spans="1:7" x14ac:dyDescent="0.2">
      <c r="A229" s="191" t="s">
        <v>65</v>
      </c>
      <c r="B229" s="191" t="s">
        <v>1186</v>
      </c>
      <c r="C229" s="191" t="s">
        <v>628</v>
      </c>
      <c r="D229" s="193"/>
      <c r="E229" s="194"/>
      <c r="F229" s="194">
        <v>221.2</v>
      </c>
      <c r="G229" s="195">
        <v>221.2</v>
      </c>
    </row>
    <row r="230" spans="1:7" x14ac:dyDescent="0.2">
      <c r="A230" s="196"/>
      <c r="B230" s="196"/>
      <c r="C230" s="197" t="s">
        <v>1195</v>
      </c>
      <c r="D230" s="198"/>
      <c r="E230" s="16"/>
      <c r="F230" s="16">
        <v>180.7</v>
      </c>
      <c r="G230" s="199">
        <v>180.7</v>
      </c>
    </row>
    <row r="231" spans="1:7" x14ac:dyDescent="0.2">
      <c r="A231" s="196"/>
      <c r="B231" s="196"/>
      <c r="C231" s="197" t="s">
        <v>1196</v>
      </c>
      <c r="D231" s="198"/>
      <c r="E231" s="16"/>
      <c r="F231" s="16">
        <v>176.9</v>
      </c>
      <c r="G231" s="199">
        <v>176.9</v>
      </c>
    </row>
    <row r="232" spans="1:7" x14ac:dyDescent="0.2">
      <c r="A232" s="196"/>
      <c r="B232" s="196"/>
      <c r="C232" s="197" t="s">
        <v>1198</v>
      </c>
      <c r="D232" s="198"/>
      <c r="E232" s="16"/>
      <c r="F232" s="16">
        <v>162</v>
      </c>
      <c r="G232" s="199">
        <v>162</v>
      </c>
    </row>
    <row r="233" spans="1:7" x14ac:dyDescent="0.2">
      <c r="A233" s="196"/>
      <c r="B233" s="196"/>
      <c r="C233" s="197" t="s">
        <v>545</v>
      </c>
      <c r="D233" s="198"/>
      <c r="E233" s="16"/>
      <c r="F233" s="16">
        <v>95.9</v>
      </c>
      <c r="G233" s="199">
        <v>95.9</v>
      </c>
    </row>
    <row r="234" spans="1:7" x14ac:dyDescent="0.2">
      <c r="A234" s="196"/>
      <c r="B234" s="196"/>
      <c r="C234" s="197" t="s">
        <v>1283</v>
      </c>
      <c r="D234" s="198"/>
      <c r="E234" s="16"/>
      <c r="F234" s="16">
        <v>37.6</v>
      </c>
      <c r="G234" s="199">
        <v>37.6</v>
      </c>
    </row>
    <row r="235" spans="1:7" x14ac:dyDescent="0.2">
      <c r="A235" s="196"/>
      <c r="B235" s="196"/>
      <c r="C235" s="197" t="s">
        <v>1317</v>
      </c>
      <c r="D235" s="198"/>
      <c r="E235" s="16"/>
      <c r="F235" s="16">
        <v>74</v>
      </c>
      <c r="G235" s="199">
        <v>74</v>
      </c>
    </row>
    <row r="236" spans="1:7" x14ac:dyDescent="0.2">
      <c r="A236" s="196"/>
      <c r="B236" s="196"/>
      <c r="C236" s="197" t="s">
        <v>1328</v>
      </c>
      <c r="D236" s="198"/>
      <c r="E236" s="16"/>
      <c r="F236" s="16">
        <v>70.5</v>
      </c>
      <c r="G236" s="199">
        <v>70.5</v>
      </c>
    </row>
    <row r="237" spans="1:7" x14ac:dyDescent="0.2">
      <c r="A237" s="196"/>
      <c r="B237" s="196"/>
      <c r="C237" s="197" t="s">
        <v>655</v>
      </c>
      <c r="D237" s="198"/>
      <c r="E237" s="16"/>
      <c r="F237" s="16">
        <v>68.7</v>
      </c>
      <c r="G237" s="199">
        <v>68.7</v>
      </c>
    </row>
    <row r="238" spans="1:7" x14ac:dyDescent="0.2">
      <c r="A238" s="196"/>
      <c r="B238" s="196"/>
      <c r="C238" s="197" t="s">
        <v>1379</v>
      </c>
      <c r="D238" s="198"/>
      <c r="E238" s="16"/>
      <c r="F238" s="16">
        <v>52.7</v>
      </c>
      <c r="G238" s="199">
        <v>52.7</v>
      </c>
    </row>
    <row r="239" spans="1:7" x14ac:dyDescent="0.2">
      <c r="A239" s="196"/>
      <c r="B239" s="196"/>
      <c r="C239" s="197" t="s">
        <v>1470</v>
      </c>
      <c r="D239" s="198"/>
      <c r="E239" s="16">
        <v>197.4</v>
      </c>
      <c r="F239" s="16"/>
      <c r="G239" s="199">
        <v>197.4</v>
      </c>
    </row>
    <row r="240" spans="1:7" x14ac:dyDescent="0.2">
      <c r="A240" s="196"/>
      <c r="B240" s="196"/>
      <c r="C240" s="197" t="s">
        <v>741</v>
      </c>
      <c r="D240" s="198"/>
      <c r="E240" s="16">
        <v>87.6</v>
      </c>
      <c r="F240" s="16"/>
      <c r="G240" s="199">
        <v>87.6</v>
      </c>
    </row>
    <row r="241" spans="1:7" x14ac:dyDescent="0.2">
      <c r="A241" s="196"/>
      <c r="B241" s="191" t="s">
        <v>153</v>
      </c>
      <c r="C241" s="159"/>
      <c r="D241" s="193"/>
      <c r="E241" s="194">
        <v>142.5</v>
      </c>
      <c r="F241" s="194">
        <v>114.02000000000001</v>
      </c>
      <c r="G241" s="195">
        <v>118.76666666666667</v>
      </c>
    </row>
    <row r="242" spans="1:7" x14ac:dyDescent="0.2">
      <c r="A242" s="196"/>
      <c r="B242" s="191" t="s">
        <v>592</v>
      </c>
      <c r="C242" s="191" t="s">
        <v>1193</v>
      </c>
      <c r="D242" s="193"/>
      <c r="E242" s="194"/>
      <c r="F242" s="194">
        <v>189.2</v>
      </c>
      <c r="G242" s="195">
        <v>189.2</v>
      </c>
    </row>
    <row r="243" spans="1:7" x14ac:dyDescent="0.2">
      <c r="A243" s="196"/>
      <c r="B243" s="196"/>
      <c r="C243" s="197" t="s">
        <v>593</v>
      </c>
      <c r="D243" s="198"/>
      <c r="E243" s="16"/>
      <c r="F243" s="16">
        <v>162.19999999999999</v>
      </c>
      <c r="G243" s="199">
        <v>162.19999999999999</v>
      </c>
    </row>
    <row r="244" spans="1:7" x14ac:dyDescent="0.2">
      <c r="A244" s="196"/>
      <c r="B244" s="196"/>
      <c r="C244" s="197" t="s">
        <v>1199</v>
      </c>
      <c r="D244" s="198"/>
      <c r="E244" s="16"/>
      <c r="F244" s="16">
        <v>160.6</v>
      </c>
      <c r="G244" s="199">
        <v>160.6</v>
      </c>
    </row>
    <row r="245" spans="1:7" x14ac:dyDescent="0.2">
      <c r="A245" s="196"/>
      <c r="B245" s="196"/>
      <c r="C245" s="197" t="s">
        <v>1217</v>
      </c>
      <c r="D245" s="198"/>
      <c r="E245" s="16"/>
      <c r="F245" s="16">
        <v>140.30000000000001</v>
      </c>
      <c r="G245" s="199">
        <v>140.30000000000001</v>
      </c>
    </row>
    <row r="246" spans="1:7" x14ac:dyDescent="0.2">
      <c r="A246" s="196"/>
      <c r="B246" s="196"/>
      <c r="C246" s="197" t="s">
        <v>1222</v>
      </c>
      <c r="D246" s="198"/>
      <c r="E246" s="16"/>
      <c r="F246" s="16">
        <v>134</v>
      </c>
      <c r="G246" s="199">
        <v>134</v>
      </c>
    </row>
    <row r="247" spans="1:7" x14ac:dyDescent="0.2">
      <c r="A247" s="196"/>
      <c r="B247" s="196"/>
      <c r="C247" s="197" t="s">
        <v>1194</v>
      </c>
      <c r="D247" s="198"/>
      <c r="E247" s="16"/>
      <c r="F247" s="16">
        <v>119.7</v>
      </c>
      <c r="G247" s="199">
        <v>119.7</v>
      </c>
    </row>
    <row r="248" spans="1:7" x14ac:dyDescent="0.2">
      <c r="A248" s="196"/>
      <c r="B248" s="196"/>
      <c r="C248" s="197" t="s">
        <v>1254</v>
      </c>
      <c r="D248" s="198"/>
      <c r="E248" s="16"/>
      <c r="F248" s="16">
        <v>113.5</v>
      </c>
      <c r="G248" s="199">
        <v>113.5</v>
      </c>
    </row>
    <row r="249" spans="1:7" x14ac:dyDescent="0.2">
      <c r="A249" s="196"/>
      <c r="B249" s="196"/>
      <c r="C249" s="197" t="s">
        <v>1263</v>
      </c>
      <c r="D249" s="198"/>
      <c r="E249" s="16"/>
      <c r="F249" s="16">
        <v>103.2</v>
      </c>
      <c r="G249" s="199">
        <v>103.2</v>
      </c>
    </row>
    <row r="250" spans="1:7" x14ac:dyDescent="0.2">
      <c r="A250" s="196"/>
      <c r="B250" s="196"/>
      <c r="C250" s="197" t="s">
        <v>1288</v>
      </c>
      <c r="D250" s="198"/>
      <c r="E250" s="16"/>
      <c r="F250" s="16">
        <v>91.4</v>
      </c>
      <c r="G250" s="199">
        <v>91.4</v>
      </c>
    </row>
    <row r="251" spans="1:7" x14ac:dyDescent="0.2">
      <c r="A251" s="196"/>
      <c r="B251" s="196"/>
      <c r="C251" s="197" t="s">
        <v>1319</v>
      </c>
      <c r="D251" s="198"/>
      <c r="E251" s="16"/>
      <c r="F251" s="16">
        <v>72</v>
      </c>
      <c r="G251" s="199">
        <v>72</v>
      </c>
    </row>
    <row r="252" spans="1:7" x14ac:dyDescent="0.2">
      <c r="A252" s="196"/>
      <c r="B252" s="196"/>
      <c r="C252" s="197" t="s">
        <v>1409</v>
      </c>
      <c r="D252" s="198"/>
      <c r="E252" s="16"/>
      <c r="F252" s="16">
        <v>43.6</v>
      </c>
      <c r="G252" s="199">
        <v>43.6</v>
      </c>
    </row>
    <row r="253" spans="1:7" x14ac:dyDescent="0.2">
      <c r="A253" s="196"/>
      <c r="B253" s="196"/>
      <c r="C253" s="197" t="s">
        <v>1462</v>
      </c>
      <c r="D253" s="198"/>
      <c r="E253" s="16">
        <v>257.5</v>
      </c>
      <c r="F253" s="16"/>
      <c r="G253" s="199">
        <v>257.5</v>
      </c>
    </row>
    <row r="254" spans="1:7" x14ac:dyDescent="0.2">
      <c r="A254" s="196"/>
      <c r="B254" s="196"/>
      <c r="C254" s="197" t="s">
        <v>1478</v>
      </c>
      <c r="D254" s="198"/>
      <c r="E254" s="16">
        <v>161.69999999999999</v>
      </c>
      <c r="F254" s="16"/>
      <c r="G254" s="199">
        <v>161.69999999999999</v>
      </c>
    </row>
    <row r="255" spans="1:7" x14ac:dyDescent="0.2">
      <c r="A255" s="196"/>
      <c r="B255" s="196"/>
      <c r="C255" s="197" t="s">
        <v>1505</v>
      </c>
      <c r="D255" s="198"/>
      <c r="E255" s="16">
        <v>105.1</v>
      </c>
      <c r="F255" s="16"/>
      <c r="G255" s="199">
        <v>105.1</v>
      </c>
    </row>
    <row r="256" spans="1:7" x14ac:dyDescent="0.2">
      <c r="A256" s="196"/>
      <c r="B256" s="196"/>
      <c r="C256" s="197" t="s">
        <v>1510</v>
      </c>
      <c r="D256" s="198"/>
      <c r="E256" s="16">
        <v>94.9</v>
      </c>
      <c r="F256" s="16"/>
      <c r="G256" s="199">
        <v>94.9</v>
      </c>
    </row>
    <row r="257" spans="1:7" x14ac:dyDescent="0.2">
      <c r="A257" s="196"/>
      <c r="B257" s="196"/>
      <c r="C257" s="197" t="s">
        <v>1527</v>
      </c>
      <c r="D257" s="198"/>
      <c r="E257" s="16">
        <v>83.6</v>
      </c>
      <c r="F257" s="16"/>
      <c r="G257" s="199">
        <v>83.6</v>
      </c>
    </row>
    <row r="258" spans="1:7" x14ac:dyDescent="0.2">
      <c r="A258" s="196"/>
      <c r="B258" s="191" t="s">
        <v>146</v>
      </c>
      <c r="C258" s="159"/>
      <c r="D258" s="193"/>
      <c r="E258" s="194">
        <v>140.56</v>
      </c>
      <c r="F258" s="194">
        <v>120.88181818181819</v>
      </c>
      <c r="G258" s="195">
        <v>127.03125</v>
      </c>
    </row>
    <row r="259" spans="1:7" x14ac:dyDescent="0.2">
      <c r="A259" s="196"/>
      <c r="B259" s="191" t="s">
        <v>1312</v>
      </c>
      <c r="C259" s="191" t="s">
        <v>1313</v>
      </c>
      <c r="D259" s="193"/>
      <c r="E259" s="194"/>
      <c r="F259" s="194">
        <v>75.099999999999994</v>
      </c>
      <c r="G259" s="195">
        <v>75.099999999999994</v>
      </c>
    </row>
    <row r="260" spans="1:7" x14ac:dyDescent="0.2">
      <c r="A260" s="196"/>
      <c r="B260" s="196"/>
      <c r="C260" s="197" t="s">
        <v>1366</v>
      </c>
      <c r="D260" s="198"/>
      <c r="E260" s="16"/>
      <c r="F260" s="16">
        <v>59.6</v>
      </c>
      <c r="G260" s="199">
        <v>59.6</v>
      </c>
    </row>
    <row r="261" spans="1:7" x14ac:dyDescent="0.2">
      <c r="A261" s="196"/>
      <c r="B261" s="191" t="s">
        <v>2418</v>
      </c>
      <c r="C261" s="159"/>
      <c r="D261" s="193"/>
      <c r="E261" s="194"/>
      <c r="F261" s="194">
        <v>67.349999999999994</v>
      </c>
      <c r="G261" s="195">
        <v>67.349999999999994</v>
      </c>
    </row>
    <row r="262" spans="1:7" x14ac:dyDescent="0.2">
      <c r="A262" s="196"/>
      <c r="B262" s="191" t="s">
        <v>1333</v>
      </c>
      <c r="C262" s="191" t="s">
        <v>1334</v>
      </c>
      <c r="D262" s="193"/>
      <c r="E262" s="194"/>
      <c r="F262" s="194">
        <v>69.2</v>
      </c>
      <c r="G262" s="195">
        <v>69.2</v>
      </c>
    </row>
    <row r="263" spans="1:7" x14ac:dyDescent="0.2">
      <c r="A263" s="196"/>
      <c r="B263" s="196"/>
      <c r="C263" s="197" t="s">
        <v>632</v>
      </c>
      <c r="D263" s="198"/>
      <c r="E263" s="16"/>
      <c r="F263" s="16">
        <v>40.700000000000003</v>
      </c>
      <c r="G263" s="199">
        <v>40.700000000000003</v>
      </c>
    </row>
    <row r="264" spans="1:7" x14ac:dyDescent="0.2">
      <c r="A264" s="196"/>
      <c r="B264" s="196"/>
      <c r="C264" s="197" t="s">
        <v>529</v>
      </c>
      <c r="D264" s="198"/>
      <c r="E264" s="16">
        <v>149</v>
      </c>
      <c r="F264" s="16"/>
      <c r="G264" s="199">
        <v>149</v>
      </c>
    </row>
    <row r="265" spans="1:7" x14ac:dyDescent="0.2">
      <c r="A265" s="196"/>
      <c r="B265" s="196"/>
      <c r="C265" s="197" t="s">
        <v>1427</v>
      </c>
      <c r="D265" s="198"/>
      <c r="E265" s="16">
        <v>130.19999999999999</v>
      </c>
      <c r="F265" s="16"/>
      <c r="G265" s="199">
        <v>130.19999999999999</v>
      </c>
    </row>
    <row r="266" spans="1:7" x14ac:dyDescent="0.2">
      <c r="A266" s="196"/>
      <c r="B266" s="196"/>
      <c r="C266" s="197" t="s">
        <v>1495</v>
      </c>
      <c r="D266" s="198"/>
      <c r="E266" s="16">
        <v>120.9</v>
      </c>
      <c r="F266" s="16"/>
      <c r="G266" s="199">
        <v>120.9</v>
      </c>
    </row>
    <row r="267" spans="1:7" x14ac:dyDescent="0.2">
      <c r="A267" s="196"/>
      <c r="B267" s="196"/>
      <c r="C267" s="197" t="s">
        <v>1347</v>
      </c>
      <c r="D267" s="198"/>
      <c r="E267" s="16">
        <v>86.9</v>
      </c>
      <c r="F267" s="16"/>
      <c r="G267" s="199">
        <v>86.9</v>
      </c>
    </row>
    <row r="268" spans="1:7" x14ac:dyDescent="0.2">
      <c r="A268" s="196"/>
      <c r="B268" s="196"/>
      <c r="C268" s="197" t="s">
        <v>1529</v>
      </c>
      <c r="D268" s="198"/>
      <c r="E268" s="16">
        <v>79.5</v>
      </c>
      <c r="F268" s="16"/>
      <c r="G268" s="199">
        <v>79.5</v>
      </c>
    </row>
    <row r="269" spans="1:7" x14ac:dyDescent="0.2">
      <c r="A269" s="196"/>
      <c r="B269" s="196"/>
      <c r="C269" s="197" t="s">
        <v>1532</v>
      </c>
      <c r="D269" s="198"/>
      <c r="E269" s="16">
        <v>67.3</v>
      </c>
      <c r="F269" s="16"/>
      <c r="G269" s="199">
        <v>67.3</v>
      </c>
    </row>
    <row r="270" spans="1:7" x14ac:dyDescent="0.2">
      <c r="A270" s="196"/>
      <c r="B270" s="191" t="s">
        <v>2419</v>
      </c>
      <c r="C270" s="159"/>
      <c r="D270" s="193"/>
      <c r="E270" s="194">
        <v>105.63333333333333</v>
      </c>
      <c r="F270" s="194">
        <v>54.95</v>
      </c>
      <c r="G270" s="195">
        <v>92.962499999999991</v>
      </c>
    </row>
    <row r="271" spans="1:7" x14ac:dyDescent="0.2">
      <c r="A271" s="196"/>
      <c r="B271" s="191" t="s">
        <v>263</v>
      </c>
      <c r="C271" s="191" t="s">
        <v>648</v>
      </c>
      <c r="D271" s="193"/>
      <c r="E271" s="194">
        <v>197.6</v>
      </c>
      <c r="F271" s="194"/>
      <c r="G271" s="195">
        <v>197.6</v>
      </c>
    </row>
    <row r="272" spans="1:7" x14ac:dyDescent="0.2">
      <c r="A272" s="196"/>
      <c r="B272" s="196"/>
      <c r="C272" s="197" t="s">
        <v>737</v>
      </c>
      <c r="D272" s="198"/>
      <c r="E272" s="16">
        <v>144.69999999999999</v>
      </c>
      <c r="F272" s="16"/>
      <c r="G272" s="199">
        <v>144.69999999999999</v>
      </c>
    </row>
    <row r="273" spans="1:7" x14ac:dyDescent="0.2">
      <c r="A273" s="196"/>
      <c r="B273" s="196"/>
      <c r="C273" s="197" t="s">
        <v>645</v>
      </c>
      <c r="D273" s="198"/>
      <c r="E273" s="16">
        <v>174.2</v>
      </c>
      <c r="F273" s="16"/>
      <c r="G273" s="199">
        <v>174.2</v>
      </c>
    </row>
    <row r="274" spans="1:7" x14ac:dyDescent="0.2">
      <c r="A274" s="196"/>
      <c r="B274" s="196"/>
      <c r="C274" s="197" t="s">
        <v>680</v>
      </c>
      <c r="D274" s="198"/>
      <c r="E274" s="16">
        <v>165.8</v>
      </c>
      <c r="F274" s="16"/>
      <c r="G274" s="199">
        <v>165.8</v>
      </c>
    </row>
    <row r="275" spans="1:7" x14ac:dyDescent="0.2">
      <c r="A275" s="196"/>
      <c r="B275" s="196"/>
      <c r="C275" s="197" t="s">
        <v>1480</v>
      </c>
      <c r="D275" s="198"/>
      <c r="E275" s="16">
        <v>156.80000000000001</v>
      </c>
      <c r="F275" s="16"/>
      <c r="G275" s="199">
        <v>156.80000000000001</v>
      </c>
    </row>
    <row r="276" spans="1:7" x14ac:dyDescent="0.2">
      <c r="A276" s="196"/>
      <c r="B276" s="196"/>
      <c r="C276" s="197" t="s">
        <v>1484</v>
      </c>
      <c r="D276" s="198"/>
      <c r="E276" s="16">
        <v>151.30000000000001</v>
      </c>
      <c r="F276" s="16"/>
      <c r="G276" s="199">
        <v>151.30000000000001</v>
      </c>
    </row>
    <row r="277" spans="1:7" x14ac:dyDescent="0.2">
      <c r="A277" s="196"/>
      <c r="B277" s="196"/>
      <c r="C277" s="197" t="s">
        <v>1491</v>
      </c>
      <c r="D277" s="198"/>
      <c r="E277" s="16">
        <v>123.5</v>
      </c>
      <c r="F277" s="16"/>
      <c r="G277" s="199">
        <v>123.5</v>
      </c>
    </row>
    <row r="278" spans="1:7" x14ac:dyDescent="0.2">
      <c r="A278" s="196"/>
      <c r="B278" s="196"/>
      <c r="C278" s="197" t="s">
        <v>395</v>
      </c>
      <c r="D278" s="198">
        <v>152.30000000000001</v>
      </c>
      <c r="E278" s="16"/>
      <c r="F278" s="16"/>
      <c r="G278" s="199">
        <v>152.30000000000001</v>
      </c>
    </row>
    <row r="279" spans="1:7" x14ac:dyDescent="0.2">
      <c r="A279" s="196"/>
      <c r="B279" s="191" t="s">
        <v>145</v>
      </c>
      <c r="C279" s="159"/>
      <c r="D279" s="193">
        <v>152.30000000000001</v>
      </c>
      <c r="E279" s="194">
        <v>159.12857142857141</v>
      </c>
      <c r="F279" s="194"/>
      <c r="G279" s="195">
        <v>158.27499999999998</v>
      </c>
    </row>
    <row r="280" spans="1:7" x14ac:dyDescent="0.2">
      <c r="A280" s="196"/>
      <c r="B280" s="191" t="s">
        <v>1475</v>
      </c>
      <c r="C280" s="191" t="s">
        <v>1476</v>
      </c>
      <c r="D280" s="193"/>
      <c r="E280" s="194">
        <v>173.3</v>
      </c>
      <c r="F280" s="194"/>
      <c r="G280" s="195">
        <v>173.3</v>
      </c>
    </row>
    <row r="281" spans="1:7" x14ac:dyDescent="0.2">
      <c r="A281" s="196"/>
      <c r="B281" s="196"/>
      <c r="C281" s="197" t="s">
        <v>1487</v>
      </c>
      <c r="D281" s="198"/>
      <c r="E281" s="16">
        <v>138</v>
      </c>
      <c r="F281" s="16"/>
      <c r="G281" s="199">
        <v>138</v>
      </c>
    </row>
    <row r="282" spans="1:7" x14ac:dyDescent="0.2">
      <c r="A282" s="196"/>
      <c r="B282" s="196"/>
      <c r="C282" s="197" t="s">
        <v>1509</v>
      </c>
      <c r="D282" s="198"/>
      <c r="E282" s="16">
        <v>96.1</v>
      </c>
      <c r="F282" s="16"/>
      <c r="G282" s="199">
        <v>96.1</v>
      </c>
    </row>
    <row r="283" spans="1:7" x14ac:dyDescent="0.2">
      <c r="A283" s="196"/>
      <c r="B283" s="191" t="s">
        <v>2420</v>
      </c>
      <c r="C283" s="159"/>
      <c r="D283" s="193"/>
      <c r="E283" s="194">
        <v>135.79999999999998</v>
      </c>
      <c r="F283" s="194"/>
      <c r="G283" s="195">
        <v>135.79999999999998</v>
      </c>
    </row>
    <row r="284" spans="1:7" x14ac:dyDescent="0.2">
      <c r="A284" s="196"/>
      <c r="B284" s="191" t="s">
        <v>1520</v>
      </c>
      <c r="C284" s="191" t="s">
        <v>1521</v>
      </c>
      <c r="D284" s="193"/>
      <c r="E284" s="194">
        <v>86.3</v>
      </c>
      <c r="F284" s="194"/>
      <c r="G284" s="195">
        <v>86.3</v>
      </c>
    </row>
    <row r="285" spans="1:7" x14ac:dyDescent="0.2">
      <c r="A285" s="196"/>
      <c r="B285" s="191" t="s">
        <v>160</v>
      </c>
      <c r="C285" s="159"/>
      <c r="D285" s="193"/>
      <c r="E285" s="194">
        <v>86.3</v>
      </c>
      <c r="F285" s="194"/>
      <c r="G285" s="195">
        <v>86.3</v>
      </c>
    </row>
    <row r="286" spans="1:7" x14ac:dyDescent="0.2">
      <c r="A286" s="196"/>
      <c r="B286" s="191" t="s">
        <v>1685</v>
      </c>
      <c r="C286" s="191" t="s">
        <v>1686</v>
      </c>
      <c r="D286" s="193">
        <v>101.7</v>
      </c>
      <c r="E286" s="194"/>
      <c r="F286" s="194"/>
      <c r="G286" s="195">
        <v>101.7</v>
      </c>
    </row>
    <row r="287" spans="1:7" x14ac:dyDescent="0.2">
      <c r="A287" s="196"/>
      <c r="B287" s="191" t="s">
        <v>2421</v>
      </c>
      <c r="C287" s="159"/>
      <c r="D287" s="193">
        <v>101.7</v>
      </c>
      <c r="E287" s="194"/>
      <c r="F287" s="194"/>
      <c r="G287" s="195">
        <v>101.7</v>
      </c>
    </row>
    <row r="288" spans="1:7" x14ac:dyDescent="0.2">
      <c r="A288" s="191" t="s">
        <v>116</v>
      </c>
      <c r="B288" s="159"/>
      <c r="C288" s="159"/>
      <c r="D288" s="193">
        <v>127</v>
      </c>
      <c r="E288" s="194">
        <v>134.55000000000004</v>
      </c>
      <c r="F288" s="194">
        <v>108.57999999999997</v>
      </c>
      <c r="G288" s="195">
        <v>121.5235294117647</v>
      </c>
    </row>
    <row r="289" spans="1:7" x14ac:dyDescent="0.2">
      <c r="A289" s="191" t="s">
        <v>64</v>
      </c>
      <c r="B289" s="191" t="s">
        <v>1230</v>
      </c>
      <c r="C289" s="191" t="s">
        <v>1231</v>
      </c>
      <c r="D289" s="193"/>
      <c r="E289" s="194"/>
      <c r="F289" s="194">
        <v>131.9</v>
      </c>
      <c r="G289" s="195">
        <v>131.9</v>
      </c>
    </row>
    <row r="290" spans="1:7" x14ac:dyDescent="0.2">
      <c r="A290" s="196"/>
      <c r="B290" s="196"/>
      <c r="C290" s="197" t="s">
        <v>1393</v>
      </c>
      <c r="D290" s="198"/>
      <c r="E290" s="16"/>
      <c r="F290" s="16">
        <v>46.8</v>
      </c>
      <c r="G290" s="199">
        <v>46.8</v>
      </c>
    </row>
    <row r="291" spans="1:7" x14ac:dyDescent="0.2">
      <c r="A291" s="196"/>
      <c r="B291" s="191" t="s">
        <v>2422</v>
      </c>
      <c r="C291" s="159"/>
      <c r="D291" s="193"/>
      <c r="E291" s="194"/>
      <c r="F291" s="194">
        <v>89.35</v>
      </c>
      <c r="G291" s="195">
        <v>89.35</v>
      </c>
    </row>
    <row r="292" spans="1:7" x14ac:dyDescent="0.2">
      <c r="A292" s="196"/>
      <c r="B292" s="191" t="s">
        <v>416</v>
      </c>
      <c r="C292" s="191" t="s">
        <v>1451</v>
      </c>
      <c r="D292" s="193"/>
      <c r="E292" s="194"/>
      <c r="F292" s="194">
        <v>30</v>
      </c>
      <c r="G292" s="195">
        <v>30</v>
      </c>
    </row>
    <row r="293" spans="1:7" x14ac:dyDescent="0.2">
      <c r="A293" s="196"/>
      <c r="B293" s="196"/>
      <c r="C293" s="197" t="s">
        <v>965</v>
      </c>
      <c r="D293" s="198">
        <v>137.5</v>
      </c>
      <c r="E293" s="16"/>
      <c r="F293" s="16"/>
      <c r="G293" s="199">
        <v>137.5</v>
      </c>
    </row>
    <row r="294" spans="1:7" x14ac:dyDescent="0.2">
      <c r="A294" s="196"/>
      <c r="B294" s="196"/>
      <c r="C294" s="197" t="s">
        <v>1720</v>
      </c>
      <c r="D294" s="198">
        <v>82</v>
      </c>
      <c r="E294" s="16"/>
      <c r="F294" s="16"/>
      <c r="G294" s="199">
        <v>82</v>
      </c>
    </row>
    <row r="295" spans="1:7" x14ac:dyDescent="0.2">
      <c r="A295" s="196"/>
      <c r="B295" s="191" t="s">
        <v>126</v>
      </c>
      <c r="C295" s="159"/>
      <c r="D295" s="193">
        <v>109.75</v>
      </c>
      <c r="E295" s="194"/>
      <c r="F295" s="194">
        <v>30</v>
      </c>
      <c r="G295" s="195">
        <v>83.166666666666671</v>
      </c>
    </row>
    <row r="296" spans="1:7" x14ac:dyDescent="0.2">
      <c r="A296" s="196"/>
      <c r="B296" s="191" t="s">
        <v>1709</v>
      </c>
      <c r="C296" s="191" t="s">
        <v>1710</v>
      </c>
      <c r="D296" s="193">
        <v>86.8</v>
      </c>
      <c r="E296" s="194"/>
      <c r="F296" s="194"/>
      <c r="G296" s="195">
        <v>86.8</v>
      </c>
    </row>
    <row r="297" spans="1:7" x14ac:dyDescent="0.2">
      <c r="A297" s="196"/>
      <c r="B297" s="196"/>
      <c r="C297" s="197" t="s">
        <v>1754</v>
      </c>
      <c r="D297" s="198">
        <v>66.7</v>
      </c>
      <c r="E297" s="16"/>
      <c r="F297" s="16"/>
      <c r="G297" s="199">
        <v>66.7</v>
      </c>
    </row>
    <row r="298" spans="1:7" x14ac:dyDescent="0.2">
      <c r="A298" s="196"/>
      <c r="B298" s="191" t="s">
        <v>2409</v>
      </c>
      <c r="C298" s="159"/>
      <c r="D298" s="193">
        <v>76.75</v>
      </c>
      <c r="E298" s="194"/>
      <c r="F298" s="194"/>
      <c r="G298" s="195">
        <v>76.75</v>
      </c>
    </row>
    <row r="299" spans="1:7" x14ac:dyDescent="0.2">
      <c r="A299" s="191" t="s">
        <v>117</v>
      </c>
      <c r="B299" s="159"/>
      <c r="C299" s="159"/>
      <c r="D299" s="193">
        <v>93.25</v>
      </c>
      <c r="E299" s="194"/>
      <c r="F299" s="194">
        <v>69.566666666666663</v>
      </c>
      <c r="G299" s="195">
        <v>83.100000000000009</v>
      </c>
    </row>
    <row r="300" spans="1:7" x14ac:dyDescent="0.2">
      <c r="A300" s="191" t="s">
        <v>68</v>
      </c>
      <c r="B300" s="191" t="s">
        <v>1523</v>
      </c>
      <c r="C300" s="191" t="s">
        <v>1524</v>
      </c>
      <c r="D300" s="193"/>
      <c r="E300" s="194">
        <v>85.5</v>
      </c>
      <c r="F300" s="194"/>
      <c r="G300" s="195">
        <v>85.5</v>
      </c>
    </row>
    <row r="301" spans="1:7" x14ac:dyDescent="0.2">
      <c r="A301" s="196"/>
      <c r="B301" s="191" t="s">
        <v>2423</v>
      </c>
      <c r="C301" s="159"/>
      <c r="D301" s="193"/>
      <c r="E301" s="194">
        <v>85.5</v>
      </c>
      <c r="F301" s="194"/>
      <c r="G301" s="195">
        <v>85.5</v>
      </c>
    </row>
    <row r="302" spans="1:7" x14ac:dyDescent="0.2">
      <c r="A302" s="191" t="s">
        <v>134</v>
      </c>
      <c r="B302" s="159"/>
      <c r="C302" s="159"/>
      <c r="D302" s="193"/>
      <c r="E302" s="194">
        <v>85.5</v>
      </c>
      <c r="F302" s="194"/>
      <c r="G302" s="195">
        <v>85.5</v>
      </c>
    </row>
    <row r="303" spans="1:7" x14ac:dyDescent="0.2">
      <c r="A303" s="161" t="s">
        <v>28</v>
      </c>
      <c r="B303" s="162"/>
      <c r="C303" s="162"/>
      <c r="D303" s="200">
        <v>133.96635514018692</v>
      </c>
      <c r="E303" s="201">
        <v>129.75428571428574</v>
      </c>
      <c r="F303" s="201">
        <v>82.965454545454534</v>
      </c>
      <c r="G303" s="163">
        <v>111.11904761904759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1"/>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58" t="s">
        <v>182</v>
      </c>
      <c r="B1" s="159"/>
      <c r="C1" s="159"/>
      <c r="D1" s="158" t="s">
        <v>110</v>
      </c>
      <c r="E1" s="159"/>
      <c r="F1" s="159"/>
      <c r="G1" s="159"/>
      <c r="H1" s="190"/>
    </row>
    <row r="2" spans="1:8" x14ac:dyDescent="0.2">
      <c r="A2" s="158" t="s">
        <v>59</v>
      </c>
      <c r="B2" s="158" t="s">
        <v>1</v>
      </c>
      <c r="C2" s="158" t="s">
        <v>2</v>
      </c>
      <c r="D2" s="191" t="s">
        <v>1803</v>
      </c>
      <c r="E2" s="192" t="s">
        <v>1946</v>
      </c>
      <c r="F2" s="192" t="s">
        <v>2116</v>
      </c>
      <c r="G2" s="192" t="s">
        <v>2251</v>
      </c>
      <c r="H2" s="160" t="s">
        <v>28</v>
      </c>
    </row>
    <row r="3" spans="1:8" x14ac:dyDescent="0.2">
      <c r="A3" s="191" t="s">
        <v>66</v>
      </c>
      <c r="B3" s="191" t="s">
        <v>1810</v>
      </c>
      <c r="C3" s="191" t="s">
        <v>956</v>
      </c>
      <c r="D3" s="193">
        <v>93362</v>
      </c>
      <c r="E3" s="194"/>
      <c r="F3" s="194"/>
      <c r="G3" s="194"/>
      <c r="H3" s="195">
        <v>93362</v>
      </c>
    </row>
    <row r="4" spans="1:8" x14ac:dyDescent="0.2">
      <c r="A4" s="196"/>
      <c r="B4" s="196"/>
      <c r="C4" s="197" t="s">
        <v>1835</v>
      </c>
      <c r="D4" s="198">
        <v>85443</v>
      </c>
      <c r="E4" s="16"/>
      <c r="F4" s="16"/>
      <c r="G4" s="16"/>
      <c r="H4" s="199">
        <v>85443</v>
      </c>
    </row>
    <row r="5" spans="1:8" x14ac:dyDescent="0.2">
      <c r="A5" s="196"/>
      <c r="B5" s="196"/>
      <c r="C5" s="197" t="s">
        <v>1251</v>
      </c>
      <c r="D5" s="198">
        <v>79037</v>
      </c>
      <c r="E5" s="16"/>
      <c r="F5" s="16"/>
      <c r="G5" s="16"/>
      <c r="H5" s="199">
        <v>79037</v>
      </c>
    </row>
    <row r="6" spans="1:8" x14ac:dyDescent="0.2">
      <c r="A6" s="196"/>
      <c r="B6" s="196"/>
      <c r="C6" s="197" t="s">
        <v>2078</v>
      </c>
      <c r="D6" s="198"/>
      <c r="E6" s="16">
        <v>92685</v>
      </c>
      <c r="F6" s="16"/>
      <c r="G6" s="16"/>
      <c r="H6" s="199">
        <v>92685</v>
      </c>
    </row>
    <row r="7" spans="1:8" x14ac:dyDescent="0.2">
      <c r="A7" s="196"/>
      <c r="B7" s="196"/>
      <c r="C7" s="197" t="s">
        <v>2081</v>
      </c>
      <c r="D7" s="198"/>
      <c r="E7" s="16">
        <v>91732</v>
      </c>
      <c r="F7" s="16"/>
      <c r="G7" s="16"/>
      <c r="H7" s="199">
        <v>91732</v>
      </c>
    </row>
    <row r="8" spans="1:8" x14ac:dyDescent="0.2">
      <c r="A8" s="196"/>
      <c r="B8" s="191" t="s">
        <v>2382</v>
      </c>
      <c r="C8" s="159"/>
      <c r="D8" s="193">
        <v>85947.333333333328</v>
      </c>
      <c r="E8" s="194">
        <v>92208.5</v>
      </c>
      <c r="F8" s="194"/>
      <c r="G8" s="194"/>
      <c r="H8" s="195">
        <v>88451.8</v>
      </c>
    </row>
    <row r="9" spans="1:8" x14ac:dyDescent="0.2">
      <c r="A9" s="196"/>
      <c r="B9" s="191" t="s">
        <v>206</v>
      </c>
      <c r="C9" s="191" t="s">
        <v>1033</v>
      </c>
      <c r="D9" s="193">
        <v>76961</v>
      </c>
      <c r="E9" s="194"/>
      <c r="F9" s="194"/>
      <c r="G9" s="194"/>
      <c r="H9" s="195">
        <v>76961</v>
      </c>
    </row>
    <row r="10" spans="1:8" x14ac:dyDescent="0.2">
      <c r="A10" s="196"/>
      <c r="B10" s="191" t="s">
        <v>2383</v>
      </c>
      <c r="C10" s="159"/>
      <c r="D10" s="193">
        <v>76961</v>
      </c>
      <c r="E10" s="194"/>
      <c r="F10" s="194"/>
      <c r="G10" s="194"/>
      <c r="H10" s="195">
        <v>76961</v>
      </c>
    </row>
    <row r="11" spans="1:8" x14ac:dyDescent="0.2">
      <c r="A11" s="196"/>
      <c r="B11" s="191" t="s">
        <v>505</v>
      </c>
      <c r="C11" s="191" t="s">
        <v>1904</v>
      </c>
      <c r="D11" s="193">
        <v>75137</v>
      </c>
      <c r="E11" s="194"/>
      <c r="F11" s="194"/>
      <c r="G11" s="194"/>
      <c r="H11" s="195">
        <v>75137</v>
      </c>
    </row>
    <row r="12" spans="1:8" x14ac:dyDescent="0.2">
      <c r="A12" s="196"/>
      <c r="B12" s="191" t="s">
        <v>118</v>
      </c>
      <c r="C12" s="159"/>
      <c r="D12" s="193">
        <v>75137</v>
      </c>
      <c r="E12" s="194"/>
      <c r="F12" s="194"/>
      <c r="G12" s="194"/>
      <c r="H12" s="195">
        <v>75137</v>
      </c>
    </row>
    <row r="13" spans="1:8" x14ac:dyDescent="0.2">
      <c r="A13" s="196"/>
      <c r="B13" s="191" t="s">
        <v>1913</v>
      </c>
      <c r="C13" s="191" t="s">
        <v>1914</v>
      </c>
      <c r="D13" s="193">
        <v>74785</v>
      </c>
      <c r="E13" s="194"/>
      <c r="F13" s="194"/>
      <c r="G13" s="194"/>
      <c r="H13" s="195">
        <v>74785</v>
      </c>
    </row>
    <row r="14" spans="1:8" x14ac:dyDescent="0.2">
      <c r="A14" s="196"/>
      <c r="B14" s="191" t="s">
        <v>2384</v>
      </c>
      <c r="C14" s="159"/>
      <c r="D14" s="193">
        <v>74785</v>
      </c>
      <c r="E14" s="194"/>
      <c r="F14" s="194"/>
      <c r="G14" s="194"/>
      <c r="H14" s="195">
        <v>74785</v>
      </c>
    </row>
    <row r="15" spans="1:8" x14ac:dyDescent="0.2">
      <c r="A15" s="196"/>
      <c r="B15" s="191" t="s">
        <v>1937</v>
      </c>
      <c r="C15" s="191" t="s">
        <v>1938</v>
      </c>
      <c r="D15" s="193">
        <v>72591</v>
      </c>
      <c r="E15" s="194"/>
      <c r="F15" s="194"/>
      <c r="G15" s="194"/>
      <c r="H15" s="195">
        <v>72591</v>
      </c>
    </row>
    <row r="16" spans="1:8" x14ac:dyDescent="0.2">
      <c r="A16" s="196"/>
      <c r="B16" s="191" t="s">
        <v>2385</v>
      </c>
      <c r="C16" s="159"/>
      <c r="D16" s="193">
        <v>72591</v>
      </c>
      <c r="E16" s="194"/>
      <c r="F16" s="194"/>
      <c r="G16" s="194"/>
      <c r="H16" s="195">
        <v>72591</v>
      </c>
    </row>
    <row r="17" spans="1:8" x14ac:dyDescent="0.2">
      <c r="A17" s="196"/>
      <c r="B17" s="191" t="s">
        <v>1962</v>
      </c>
      <c r="C17" s="191" t="s">
        <v>1900</v>
      </c>
      <c r="D17" s="193"/>
      <c r="E17" s="194">
        <v>114599</v>
      </c>
      <c r="F17" s="194"/>
      <c r="G17" s="194"/>
      <c r="H17" s="195">
        <v>114599</v>
      </c>
    </row>
    <row r="18" spans="1:8" x14ac:dyDescent="0.2">
      <c r="A18" s="196"/>
      <c r="B18" s="196"/>
      <c r="C18" s="197" t="s">
        <v>1970</v>
      </c>
      <c r="D18" s="198"/>
      <c r="E18" s="16">
        <v>111210</v>
      </c>
      <c r="F18" s="16"/>
      <c r="G18" s="16"/>
      <c r="H18" s="199">
        <v>111210</v>
      </c>
    </row>
    <row r="19" spans="1:8" x14ac:dyDescent="0.2">
      <c r="A19" s="196"/>
      <c r="B19" s="196"/>
      <c r="C19" s="197" t="s">
        <v>1979</v>
      </c>
      <c r="D19" s="198"/>
      <c r="E19" s="16">
        <v>104802</v>
      </c>
      <c r="F19" s="16"/>
      <c r="G19" s="16"/>
      <c r="H19" s="199">
        <v>104802</v>
      </c>
    </row>
    <row r="20" spans="1:8" x14ac:dyDescent="0.2">
      <c r="A20" s="196"/>
      <c r="B20" s="196"/>
      <c r="C20" s="197" t="s">
        <v>1999</v>
      </c>
      <c r="D20" s="198"/>
      <c r="E20" s="16">
        <v>100876</v>
      </c>
      <c r="F20" s="16"/>
      <c r="G20" s="16"/>
      <c r="H20" s="199">
        <v>100876</v>
      </c>
    </row>
    <row r="21" spans="1:8" x14ac:dyDescent="0.2">
      <c r="A21" s="196"/>
      <c r="B21" s="196"/>
      <c r="C21" s="197" t="s">
        <v>1742</v>
      </c>
      <c r="D21" s="198"/>
      <c r="E21" s="16">
        <v>99436</v>
      </c>
      <c r="F21" s="16"/>
      <c r="G21" s="16"/>
      <c r="H21" s="199">
        <v>99436</v>
      </c>
    </row>
    <row r="22" spans="1:8" x14ac:dyDescent="0.2">
      <c r="A22" s="196"/>
      <c r="B22" s="196"/>
      <c r="C22" s="197" t="s">
        <v>853</v>
      </c>
      <c r="D22" s="198"/>
      <c r="E22" s="16">
        <v>99194</v>
      </c>
      <c r="F22" s="16"/>
      <c r="G22" s="16"/>
      <c r="H22" s="199">
        <v>99194</v>
      </c>
    </row>
    <row r="23" spans="1:8" x14ac:dyDescent="0.2">
      <c r="A23" s="196"/>
      <c r="B23" s="196"/>
      <c r="C23" s="197" t="s">
        <v>1498</v>
      </c>
      <c r="D23" s="198"/>
      <c r="E23" s="16">
        <v>95241</v>
      </c>
      <c r="F23" s="16"/>
      <c r="G23" s="16"/>
      <c r="H23" s="199">
        <v>95241</v>
      </c>
    </row>
    <row r="24" spans="1:8" x14ac:dyDescent="0.2">
      <c r="A24" s="196"/>
      <c r="B24" s="191" t="s">
        <v>129</v>
      </c>
      <c r="C24" s="159"/>
      <c r="D24" s="193"/>
      <c r="E24" s="194">
        <v>103622.57142857143</v>
      </c>
      <c r="F24" s="194"/>
      <c r="G24" s="194"/>
      <c r="H24" s="195">
        <v>103622.57142857143</v>
      </c>
    </row>
    <row r="25" spans="1:8" x14ac:dyDescent="0.2">
      <c r="A25" s="196"/>
      <c r="B25" s="191" t="s">
        <v>2009</v>
      </c>
      <c r="C25" s="191" t="s">
        <v>2010</v>
      </c>
      <c r="D25" s="193"/>
      <c r="E25" s="194">
        <v>99434</v>
      </c>
      <c r="F25" s="194"/>
      <c r="G25" s="194"/>
      <c r="H25" s="195">
        <v>99434</v>
      </c>
    </row>
    <row r="26" spans="1:8" x14ac:dyDescent="0.2">
      <c r="A26" s="196"/>
      <c r="B26" s="191" t="s">
        <v>2386</v>
      </c>
      <c r="C26" s="159"/>
      <c r="D26" s="193"/>
      <c r="E26" s="194">
        <v>99434</v>
      </c>
      <c r="F26" s="194"/>
      <c r="G26" s="194"/>
      <c r="H26" s="195">
        <v>99434</v>
      </c>
    </row>
    <row r="27" spans="1:8" x14ac:dyDescent="0.2">
      <c r="A27" s="196"/>
      <c r="B27" s="191" t="s">
        <v>837</v>
      </c>
      <c r="C27" s="191" t="s">
        <v>2044</v>
      </c>
      <c r="D27" s="193"/>
      <c r="E27" s="194">
        <v>94866</v>
      </c>
      <c r="F27" s="194"/>
      <c r="G27" s="194"/>
      <c r="H27" s="195">
        <v>94866</v>
      </c>
    </row>
    <row r="28" spans="1:8" x14ac:dyDescent="0.2">
      <c r="A28" s="196"/>
      <c r="B28" s="196"/>
      <c r="C28" s="197" t="s">
        <v>2061</v>
      </c>
      <c r="D28" s="198"/>
      <c r="E28" s="16">
        <v>93767</v>
      </c>
      <c r="F28" s="16"/>
      <c r="G28" s="16"/>
      <c r="H28" s="199">
        <v>93767</v>
      </c>
    </row>
    <row r="29" spans="1:8" x14ac:dyDescent="0.2">
      <c r="A29" s="196"/>
      <c r="B29" s="191" t="s">
        <v>2387</v>
      </c>
      <c r="C29" s="159"/>
      <c r="D29" s="193"/>
      <c r="E29" s="194">
        <v>94316.5</v>
      </c>
      <c r="F29" s="194"/>
      <c r="G29" s="194"/>
      <c r="H29" s="195">
        <v>94316.5</v>
      </c>
    </row>
    <row r="30" spans="1:8" x14ac:dyDescent="0.2">
      <c r="A30" s="196"/>
      <c r="B30" s="191" t="s">
        <v>2252</v>
      </c>
      <c r="C30" s="191" t="s">
        <v>1237</v>
      </c>
      <c r="D30" s="193"/>
      <c r="E30" s="194"/>
      <c r="F30" s="194"/>
      <c r="G30" s="194">
        <v>58466</v>
      </c>
      <c r="H30" s="195">
        <v>58466</v>
      </c>
    </row>
    <row r="31" spans="1:8" x14ac:dyDescent="0.2">
      <c r="A31" s="196"/>
      <c r="B31" s="196"/>
      <c r="C31" s="197" t="s">
        <v>1557</v>
      </c>
      <c r="D31" s="198"/>
      <c r="E31" s="16"/>
      <c r="F31" s="16"/>
      <c r="G31" s="16">
        <v>69030</v>
      </c>
      <c r="H31" s="199">
        <v>69030</v>
      </c>
    </row>
    <row r="32" spans="1:8" x14ac:dyDescent="0.2">
      <c r="A32" s="196"/>
      <c r="B32" s="196"/>
      <c r="C32" s="197" t="s">
        <v>2253</v>
      </c>
      <c r="D32" s="198"/>
      <c r="E32" s="16"/>
      <c r="F32" s="16"/>
      <c r="G32" s="16">
        <v>87049</v>
      </c>
      <c r="H32" s="199">
        <v>87049</v>
      </c>
    </row>
    <row r="33" spans="1:8" x14ac:dyDescent="0.2">
      <c r="A33" s="196"/>
      <c r="B33" s="196"/>
      <c r="C33" s="197" t="s">
        <v>2257</v>
      </c>
      <c r="D33" s="198"/>
      <c r="E33" s="16"/>
      <c r="F33" s="16"/>
      <c r="G33" s="16">
        <v>86331</v>
      </c>
      <c r="H33" s="199">
        <v>86331</v>
      </c>
    </row>
    <row r="34" spans="1:8" x14ac:dyDescent="0.2">
      <c r="A34" s="196"/>
      <c r="B34" s="196"/>
      <c r="C34" s="197" t="s">
        <v>464</v>
      </c>
      <c r="D34" s="198"/>
      <c r="E34" s="16"/>
      <c r="F34" s="16"/>
      <c r="G34" s="16">
        <v>80854</v>
      </c>
      <c r="H34" s="199">
        <v>80854</v>
      </c>
    </row>
    <row r="35" spans="1:8" x14ac:dyDescent="0.2">
      <c r="A35" s="196"/>
      <c r="B35" s="196"/>
      <c r="C35" s="197" t="s">
        <v>2265</v>
      </c>
      <c r="D35" s="198"/>
      <c r="E35" s="16"/>
      <c r="F35" s="16"/>
      <c r="G35" s="16">
        <v>73756</v>
      </c>
      <c r="H35" s="199">
        <v>73756</v>
      </c>
    </row>
    <row r="36" spans="1:8" x14ac:dyDescent="0.2">
      <c r="A36" s="196"/>
      <c r="B36" s="196"/>
      <c r="C36" s="197" t="s">
        <v>1217</v>
      </c>
      <c r="D36" s="198"/>
      <c r="E36" s="16"/>
      <c r="F36" s="16"/>
      <c r="G36" s="16">
        <v>70957</v>
      </c>
      <c r="H36" s="199">
        <v>70957</v>
      </c>
    </row>
    <row r="37" spans="1:8" x14ac:dyDescent="0.2">
      <c r="A37" s="196"/>
      <c r="B37" s="196"/>
      <c r="C37" s="197" t="s">
        <v>2274</v>
      </c>
      <c r="D37" s="198"/>
      <c r="E37" s="16"/>
      <c r="F37" s="16"/>
      <c r="G37" s="16">
        <v>69753</v>
      </c>
      <c r="H37" s="199">
        <v>69753</v>
      </c>
    </row>
    <row r="38" spans="1:8" x14ac:dyDescent="0.2">
      <c r="A38" s="196"/>
      <c r="B38" s="196"/>
      <c r="C38" s="197" t="s">
        <v>2278</v>
      </c>
      <c r="D38" s="198"/>
      <c r="E38" s="16"/>
      <c r="F38" s="16"/>
      <c r="G38" s="16">
        <v>69440</v>
      </c>
      <c r="H38" s="199">
        <v>69440</v>
      </c>
    </row>
    <row r="39" spans="1:8" x14ac:dyDescent="0.2">
      <c r="A39" s="196"/>
      <c r="B39" s="196"/>
      <c r="C39" s="197" t="s">
        <v>1371</v>
      </c>
      <c r="D39" s="198"/>
      <c r="E39" s="16"/>
      <c r="F39" s="16"/>
      <c r="G39" s="16">
        <v>69118</v>
      </c>
      <c r="H39" s="199">
        <v>69118</v>
      </c>
    </row>
    <row r="40" spans="1:8" x14ac:dyDescent="0.2">
      <c r="A40" s="196"/>
      <c r="B40" s="196"/>
      <c r="C40" s="197" t="s">
        <v>2291</v>
      </c>
      <c r="D40" s="198"/>
      <c r="E40" s="16"/>
      <c r="F40" s="16"/>
      <c r="G40" s="16">
        <v>66996</v>
      </c>
      <c r="H40" s="199">
        <v>66996</v>
      </c>
    </row>
    <row r="41" spans="1:8" x14ac:dyDescent="0.2">
      <c r="A41" s="196"/>
      <c r="B41" s="196"/>
      <c r="C41" s="197" t="s">
        <v>1769</v>
      </c>
      <c r="D41" s="198"/>
      <c r="E41" s="16"/>
      <c r="F41" s="16"/>
      <c r="G41" s="16">
        <v>65051</v>
      </c>
      <c r="H41" s="199">
        <v>65051</v>
      </c>
    </row>
    <row r="42" spans="1:8" x14ac:dyDescent="0.2">
      <c r="A42" s="196"/>
      <c r="B42" s="196"/>
      <c r="C42" s="197" t="s">
        <v>1794</v>
      </c>
      <c r="D42" s="198"/>
      <c r="E42" s="16"/>
      <c r="F42" s="16"/>
      <c r="G42" s="16">
        <v>64859</v>
      </c>
      <c r="H42" s="199">
        <v>64859</v>
      </c>
    </row>
    <row r="43" spans="1:8" x14ac:dyDescent="0.2">
      <c r="A43" s="196"/>
      <c r="B43" s="196"/>
      <c r="C43" s="197" t="s">
        <v>2300</v>
      </c>
      <c r="D43" s="198"/>
      <c r="E43" s="16"/>
      <c r="F43" s="16"/>
      <c r="G43" s="16">
        <v>64701</v>
      </c>
      <c r="H43" s="199">
        <v>64701</v>
      </c>
    </row>
    <row r="44" spans="1:8" x14ac:dyDescent="0.2">
      <c r="A44" s="196"/>
      <c r="B44" s="196"/>
      <c r="C44" s="197" t="s">
        <v>2303</v>
      </c>
      <c r="D44" s="198"/>
      <c r="E44" s="16"/>
      <c r="F44" s="16"/>
      <c r="G44" s="16">
        <v>64659</v>
      </c>
      <c r="H44" s="199">
        <v>64659</v>
      </c>
    </row>
    <row r="45" spans="1:8" x14ac:dyDescent="0.2">
      <c r="A45" s="196"/>
      <c r="B45" s="196"/>
      <c r="C45" s="197" t="s">
        <v>1757</v>
      </c>
      <c r="D45" s="198"/>
      <c r="E45" s="16"/>
      <c r="F45" s="16"/>
      <c r="G45" s="16">
        <v>63412</v>
      </c>
      <c r="H45" s="199">
        <v>63412</v>
      </c>
    </row>
    <row r="46" spans="1:8" x14ac:dyDescent="0.2">
      <c r="A46" s="196"/>
      <c r="B46" s="196"/>
      <c r="C46" s="197" t="s">
        <v>2157</v>
      </c>
      <c r="D46" s="198"/>
      <c r="E46" s="16"/>
      <c r="F46" s="16"/>
      <c r="G46" s="16">
        <v>63180</v>
      </c>
      <c r="H46" s="199">
        <v>63180</v>
      </c>
    </row>
    <row r="47" spans="1:8" x14ac:dyDescent="0.2">
      <c r="A47" s="196"/>
      <c r="B47" s="196"/>
      <c r="C47" s="197" t="s">
        <v>2311</v>
      </c>
      <c r="D47" s="198"/>
      <c r="E47" s="16"/>
      <c r="F47" s="16"/>
      <c r="G47" s="16">
        <v>62841</v>
      </c>
      <c r="H47" s="199">
        <v>62841</v>
      </c>
    </row>
    <row r="48" spans="1:8" x14ac:dyDescent="0.2">
      <c r="A48" s="196"/>
      <c r="B48" s="196"/>
      <c r="C48" s="197" t="s">
        <v>2316</v>
      </c>
      <c r="D48" s="198"/>
      <c r="E48" s="16"/>
      <c r="F48" s="16"/>
      <c r="G48" s="16">
        <v>61867</v>
      </c>
      <c r="H48" s="199">
        <v>61867</v>
      </c>
    </row>
    <row r="49" spans="1:8" x14ac:dyDescent="0.2">
      <c r="A49" s="196"/>
      <c r="B49" s="196"/>
      <c r="C49" s="197" t="s">
        <v>2320</v>
      </c>
      <c r="D49" s="198"/>
      <c r="E49" s="16"/>
      <c r="F49" s="16"/>
      <c r="G49" s="16">
        <v>61346</v>
      </c>
      <c r="H49" s="199">
        <v>61346</v>
      </c>
    </row>
    <row r="50" spans="1:8" x14ac:dyDescent="0.2">
      <c r="A50" s="196"/>
      <c r="B50" s="196"/>
      <c r="C50" s="197" t="s">
        <v>2323</v>
      </c>
      <c r="D50" s="198"/>
      <c r="E50" s="16"/>
      <c r="F50" s="16"/>
      <c r="G50" s="16">
        <v>60336</v>
      </c>
      <c r="H50" s="199">
        <v>60336</v>
      </c>
    </row>
    <row r="51" spans="1:8" x14ac:dyDescent="0.2">
      <c r="A51" s="196"/>
      <c r="B51" s="196"/>
      <c r="C51" s="197" t="s">
        <v>248</v>
      </c>
      <c r="D51" s="198"/>
      <c r="E51" s="16"/>
      <c r="F51" s="16"/>
      <c r="G51" s="16">
        <v>59702</v>
      </c>
      <c r="H51" s="199">
        <v>59702</v>
      </c>
    </row>
    <row r="52" spans="1:8" x14ac:dyDescent="0.2">
      <c r="A52" s="196"/>
      <c r="B52" s="196"/>
      <c r="C52" s="197" t="s">
        <v>1744</v>
      </c>
      <c r="D52" s="198"/>
      <c r="E52" s="16"/>
      <c r="F52" s="16"/>
      <c r="G52" s="16">
        <v>59654</v>
      </c>
      <c r="H52" s="199">
        <v>59654</v>
      </c>
    </row>
    <row r="53" spans="1:8" x14ac:dyDescent="0.2">
      <c r="A53" s="196"/>
      <c r="B53" s="196"/>
      <c r="C53" s="197" t="s">
        <v>1978</v>
      </c>
      <c r="D53" s="198"/>
      <c r="E53" s="16"/>
      <c r="F53" s="16"/>
      <c r="G53" s="16">
        <v>59596</v>
      </c>
      <c r="H53" s="199">
        <v>59596</v>
      </c>
    </row>
    <row r="54" spans="1:8" x14ac:dyDescent="0.2">
      <c r="A54" s="196"/>
      <c r="B54" s="196"/>
      <c r="C54" s="197" t="s">
        <v>2261</v>
      </c>
      <c r="D54" s="198"/>
      <c r="E54" s="16"/>
      <c r="F54" s="16"/>
      <c r="G54" s="16">
        <v>59323</v>
      </c>
      <c r="H54" s="199">
        <v>59323</v>
      </c>
    </row>
    <row r="55" spans="1:8" x14ac:dyDescent="0.2">
      <c r="A55" s="196"/>
      <c r="B55" s="196"/>
      <c r="C55" s="197" t="s">
        <v>2290</v>
      </c>
      <c r="D55" s="198"/>
      <c r="E55" s="16"/>
      <c r="F55" s="16"/>
      <c r="G55" s="16">
        <v>58590</v>
      </c>
      <c r="H55" s="199">
        <v>58590</v>
      </c>
    </row>
    <row r="56" spans="1:8" x14ac:dyDescent="0.2">
      <c r="A56" s="196"/>
      <c r="B56" s="196"/>
      <c r="C56" s="197" t="s">
        <v>1109</v>
      </c>
      <c r="D56" s="198"/>
      <c r="E56" s="16"/>
      <c r="F56" s="16"/>
      <c r="G56" s="16">
        <v>58043</v>
      </c>
      <c r="H56" s="199">
        <v>58043</v>
      </c>
    </row>
    <row r="57" spans="1:8" x14ac:dyDescent="0.2">
      <c r="A57" s="196"/>
      <c r="B57" s="196"/>
      <c r="C57" s="197" t="s">
        <v>1293</v>
      </c>
      <c r="D57" s="198"/>
      <c r="E57" s="16"/>
      <c r="F57" s="16"/>
      <c r="G57" s="16">
        <v>57601</v>
      </c>
      <c r="H57" s="199">
        <v>57601</v>
      </c>
    </row>
    <row r="58" spans="1:8" x14ac:dyDescent="0.2">
      <c r="A58" s="196"/>
      <c r="B58" s="196"/>
      <c r="C58" s="197" t="s">
        <v>2340</v>
      </c>
      <c r="D58" s="198"/>
      <c r="E58" s="16"/>
      <c r="F58" s="16"/>
      <c r="G58" s="16">
        <v>57018</v>
      </c>
      <c r="H58" s="199">
        <v>57018</v>
      </c>
    </row>
    <row r="59" spans="1:8" x14ac:dyDescent="0.2">
      <c r="A59" s="196"/>
      <c r="B59" s="196"/>
      <c r="C59" s="197" t="s">
        <v>904</v>
      </c>
      <c r="D59" s="198"/>
      <c r="E59" s="16"/>
      <c r="F59" s="16"/>
      <c r="G59" s="16">
        <v>56002</v>
      </c>
      <c r="H59" s="199">
        <v>56002</v>
      </c>
    </row>
    <row r="60" spans="1:8" x14ac:dyDescent="0.2">
      <c r="A60" s="196"/>
      <c r="B60" s="196"/>
      <c r="C60" s="197" t="s">
        <v>2351</v>
      </c>
      <c r="D60" s="198"/>
      <c r="E60" s="16"/>
      <c r="F60" s="16"/>
      <c r="G60" s="16">
        <v>55180</v>
      </c>
      <c r="H60" s="199">
        <v>55180</v>
      </c>
    </row>
    <row r="61" spans="1:8" x14ac:dyDescent="0.2">
      <c r="A61" s="196"/>
      <c r="B61" s="196"/>
      <c r="C61" s="197" t="s">
        <v>2354</v>
      </c>
      <c r="D61" s="198"/>
      <c r="E61" s="16"/>
      <c r="F61" s="16"/>
      <c r="G61" s="16">
        <v>55127</v>
      </c>
      <c r="H61" s="199">
        <v>55127</v>
      </c>
    </row>
    <row r="62" spans="1:8" x14ac:dyDescent="0.2">
      <c r="A62" s="196"/>
      <c r="B62" s="196"/>
      <c r="C62" s="197" t="s">
        <v>2359</v>
      </c>
      <c r="D62" s="198"/>
      <c r="E62" s="16"/>
      <c r="F62" s="16"/>
      <c r="G62" s="16">
        <v>55117</v>
      </c>
      <c r="H62" s="199">
        <v>55117</v>
      </c>
    </row>
    <row r="63" spans="1:8" x14ac:dyDescent="0.2">
      <c r="A63" s="196"/>
      <c r="B63" s="196"/>
      <c r="C63" s="197" t="s">
        <v>552</v>
      </c>
      <c r="D63" s="198"/>
      <c r="E63" s="16"/>
      <c r="F63" s="16"/>
      <c r="G63" s="16">
        <v>54860</v>
      </c>
      <c r="H63" s="199">
        <v>54860</v>
      </c>
    </row>
    <row r="64" spans="1:8" x14ac:dyDescent="0.2">
      <c r="A64" s="196"/>
      <c r="B64" s="196"/>
      <c r="C64" s="197" t="s">
        <v>2362</v>
      </c>
      <c r="D64" s="198"/>
      <c r="E64" s="16"/>
      <c r="F64" s="16"/>
      <c r="G64" s="16">
        <v>54654</v>
      </c>
      <c r="H64" s="199">
        <v>54654</v>
      </c>
    </row>
    <row r="65" spans="1:8" x14ac:dyDescent="0.2">
      <c r="A65" s="196"/>
      <c r="B65" s="196"/>
      <c r="C65" s="197" t="s">
        <v>2364</v>
      </c>
      <c r="D65" s="198"/>
      <c r="E65" s="16"/>
      <c r="F65" s="16"/>
      <c r="G65" s="16">
        <v>54637</v>
      </c>
      <c r="H65" s="199">
        <v>54637</v>
      </c>
    </row>
    <row r="66" spans="1:8" x14ac:dyDescent="0.2">
      <c r="A66" s="196"/>
      <c r="B66" s="196"/>
      <c r="C66" s="197" t="s">
        <v>2366</v>
      </c>
      <c r="D66" s="198"/>
      <c r="E66" s="16"/>
      <c r="F66" s="16"/>
      <c r="G66" s="16">
        <v>53714</v>
      </c>
      <c r="H66" s="199">
        <v>53714</v>
      </c>
    </row>
    <row r="67" spans="1:8" x14ac:dyDescent="0.2">
      <c r="A67" s="196"/>
      <c r="B67" s="196"/>
      <c r="C67" s="197" t="s">
        <v>1543</v>
      </c>
      <c r="D67" s="198"/>
      <c r="E67" s="16"/>
      <c r="F67" s="16"/>
      <c r="G67" s="16">
        <v>53423</v>
      </c>
      <c r="H67" s="199">
        <v>53423</v>
      </c>
    </row>
    <row r="68" spans="1:8" x14ac:dyDescent="0.2">
      <c r="A68" s="196"/>
      <c r="B68" s="196"/>
      <c r="C68" s="197" t="s">
        <v>290</v>
      </c>
      <c r="D68" s="198"/>
      <c r="E68" s="16"/>
      <c r="F68" s="16"/>
      <c r="G68" s="16">
        <v>53293</v>
      </c>
      <c r="H68" s="199">
        <v>53293</v>
      </c>
    </row>
    <row r="69" spans="1:8" x14ac:dyDescent="0.2">
      <c r="A69" s="196"/>
      <c r="B69" s="191" t="s">
        <v>141</v>
      </c>
      <c r="C69" s="159"/>
      <c r="D69" s="193"/>
      <c r="E69" s="194"/>
      <c r="F69" s="194"/>
      <c r="G69" s="194">
        <v>62808.615384615383</v>
      </c>
      <c r="H69" s="195">
        <v>62808.615384615383</v>
      </c>
    </row>
    <row r="70" spans="1:8" x14ac:dyDescent="0.2">
      <c r="A70" s="196"/>
      <c r="B70" s="191" t="s">
        <v>2263</v>
      </c>
      <c r="C70" s="191" t="s">
        <v>648</v>
      </c>
      <c r="D70" s="193"/>
      <c r="E70" s="194"/>
      <c r="F70" s="194"/>
      <c r="G70" s="194">
        <v>80532</v>
      </c>
      <c r="H70" s="195">
        <v>80532</v>
      </c>
    </row>
    <row r="71" spans="1:8" x14ac:dyDescent="0.2">
      <c r="A71" s="196"/>
      <c r="B71" s="196"/>
      <c r="C71" s="197" t="s">
        <v>2270</v>
      </c>
      <c r="D71" s="198"/>
      <c r="E71" s="16"/>
      <c r="F71" s="16"/>
      <c r="G71" s="16">
        <v>72473</v>
      </c>
      <c r="H71" s="199">
        <v>72473</v>
      </c>
    </row>
    <row r="72" spans="1:8" x14ac:dyDescent="0.2">
      <c r="A72" s="196"/>
      <c r="B72" s="196"/>
      <c r="C72" s="197" t="s">
        <v>1406</v>
      </c>
      <c r="D72" s="198"/>
      <c r="E72" s="16"/>
      <c r="F72" s="16"/>
      <c r="G72" s="16">
        <v>71457</v>
      </c>
      <c r="H72" s="199">
        <v>71457</v>
      </c>
    </row>
    <row r="73" spans="1:8" x14ac:dyDescent="0.2">
      <c r="A73" s="196"/>
      <c r="B73" s="196"/>
      <c r="C73" s="197" t="s">
        <v>1267</v>
      </c>
      <c r="D73" s="198"/>
      <c r="E73" s="16"/>
      <c r="F73" s="16"/>
      <c r="G73" s="16">
        <v>65423</v>
      </c>
      <c r="H73" s="199">
        <v>65423</v>
      </c>
    </row>
    <row r="74" spans="1:8" x14ac:dyDescent="0.2">
      <c r="A74" s="196"/>
      <c r="B74" s="196"/>
      <c r="C74" s="197" t="s">
        <v>692</v>
      </c>
      <c r="D74" s="198"/>
      <c r="E74" s="16"/>
      <c r="F74" s="16"/>
      <c r="G74" s="16">
        <v>61999</v>
      </c>
      <c r="H74" s="199">
        <v>61999</v>
      </c>
    </row>
    <row r="75" spans="1:8" x14ac:dyDescent="0.2">
      <c r="A75" s="196"/>
      <c r="B75" s="196"/>
      <c r="C75" s="197" t="s">
        <v>680</v>
      </c>
      <c r="D75" s="198"/>
      <c r="E75" s="16"/>
      <c r="F75" s="16"/>
      <c r="G75" s="16">
        <v>60062</v>
      </c>
      <c r="H75" s="199">
        <v>60062</v>
      </c>
    </row>
    <row r="76" spans="1:8" x14ac:dyDescent="0.2">
      <c r="A76" s="196"/>
      <c r="B76" s="196"/>
      <c r="C76" s="197" t="s">
        <v>403</v>
      </c>
      <c r="D76" s="198"/>
      <c r="E76" s="16"/>
      <c r="F76" s="16"/>
      <c r="G76" s="16">
        <v>59515</v>
      </c>
      <c r="H76" s="199">
        <v>59515</v>
      </c>
    </row>
    <row r="77" spans="1:8" x14ac:dyDescent="0.2">
      <c r="A77" s="196"/>
      <c r="B77" s="196"/>
      <c r="C77" s="197" t="s">
        <v>395</v>
      </c>
      <c r="D77" s="198"/>
      <c r="E77" s="16"/>
      <c r="F77" s="16"/>
      <c r="G77" s="16">
        <v>57465</v>
      </c>
      <c r="H77" s="199">
        <v>57465</v>
      </c>
    </row>
    <row r="78" spans="1:8" x14ac:dyDescent="0.2">
      <c r="A78" s="196"/>
      <c r="B78" s="196"/>
      <c r="C78" s="197" t="s">
        <v>2343</v>
      </c>
      <c r="D78" s="198"/>
      <c r="E78" s="16"/>
      <c r="F78" s="16"/>
      <c r="G78" s="16">
        <v>56777</v>
      </c>
      <c r="H78" s="199">
        <v>56777</v>
      </c>
    </row>
    <row r="79" spans="1:8" x14ac:dyDescent="0.2">
      <c r="A79" s="196"/>
      <c r="B79" s="196"/>
      <c r="C79" s="197" t="s">
        <v>1455</v>
      </c>
      <c r="D79" s="198"/>
      <c r="E79" s="16"/>
      <c r="F79" s="16"/>
      <c r="G79" s="16">
        <v>53348</v>
      </c>
      <c r="H79" s="199">
        <v>53348</v>
      </c>
    </row>
    <row r="80" spans="1:8" x14ac:dyDescent="0.2">
      <c r="A80" s="196"/>
      <c r="B80" s="191" t="s">
        <v>2388</v>
      </c>
      <c r="C80" s="159"/>
      <c r="D80" s="193"/>
      <c r="E80" s="194"/>
      <c r="F80" s="194"/>
      <c r="G80" s="194">
        <v>63905.1</v>
      </c>
      <c r="H80" s="195">
        <v>63905.1</v>
      </c>
    </row>
    <row r="81" spans="1:8" x14ac:dyDescent="0.2">
      <c r="A81" s="191" t="s">
        <v>111</v>
      </c>
      <c r="B81" s="159"/>
      <c r="C81" s="159"/>
      <c r="D81" s="193">
        <v>79616.571428571435</v>
      </c>
      <c r="E81" s="194">
        <v>99820.166666666672</v>
      </c>
      <c r="F81" s="194"/>
      <c r="G81" s="194">
        <v>63032.387755102041</v>
      </c>
      <c r="H81" s="195">
        <v>71231.544117647063</v>
      </c>
    </row>
    <row r="82" spans="1:8" x14ac:dyDescent="0.2">
      <c r="A82" s="191" t="s">
        <v>67</v>
      </c>
      <c r="B82" s="191" t="s">
        <v>1323</v>
      </c>
      <c r="C82" s="191" t="s">
        <v>1842</v>
      </c>
      <c r="D82" s="193">
        <v>83811</v>
      </c>
      <c r="E82" s="194"/>
      <c r="F82" s="194"/>
      <c r="G82" s="194"/>
      <c r="H82" s="195">
        <v>83811</v>
      </c>
    </row>
    <row r="83" spans="1:8" x14ac:dyDescent="0.2">
      <c r="A83" s="196"/>
      <c r="B83" s="196"/>
      <c r="C83" s="197" t="s">
        <v>1068</v>
      </c>
      <c r="D83" s="198">
        <v>75380</v>
      </c>
      <c r="E83" s="16"/>
      <c r="F83" s="16"/>
      <c r="G83" s="16"/>
      <c r="H83" s="199">
        <v>75380</v>
      </c>
    </row>
    <row r="84" spans="1:8" x14ac:dyDescent="0.2">
      <c r="A84" s="196"/>
      <c r="B84" s="191" t="s">
        <v>2389</v>
      </c>
      <c r="C84" s="159"/>
      <c r="D84" s="193">
        <v>79595.5</v>
      </c>
      <c r="E84" s="194"/>
      <c r="F84" s="194"/>
      <c r="G84" s="194"/>
      <c r="H84" s="195">
        <v>79595.5</v>
      </c>
    </row>
    <row r="85" spans="1:8" x14ac:dyDescent="0.2">
      <c r="A85" s="196"/>
      <c r="B85" s="191" t="s">
        <v>1847</v>
      </c>
      <c r="C85" s="191" t="s">
        <v>1848</v>
      </c>
      <c r="D85" s="193">
        <v>81976</v>
      </c>
      <c r="E85" s="194"/>
      <c r="F85" s="194"/>
      <c r="G85" s="194"/>
      <c r="H85" s="195">
        <v>81976</v>
      </c>
    </row>
    <row r="86" spans="1:8" x14ac:dyDescent="0.2">
      <c r="A86" s="196"/>
      <c r="B86" s="196"/>
      <c r="C86" s="197" t="s">
        <v>1862</v>
      </c>
      <c r="D86" s="198">
        <v>80340</v>
      </c>
      <c r="E86" s="16"/>
      <c r="F86" s="16"/>
      <c r="G86" s="16"/>
      <c r="H86" s="199">
        <v>80340</v>
      </c>
    </row>
    <row r="87" spans="1:8" x14ac:dyDescent="0.2">
      <c r="A87" s="196"/>
      <c r="B87" s="196"/>
      <c r="C87" s="197" t="s">
        <v>1888</v>
      </c>
      <c r="D87" s="198">
        <v>77251</v>
      </c>
      <c r="E87" s="16"/>
      <c r="F87" s="16"/>
      <c r="G87" s="16"/>
      <c r="H87" s="199">
        <v>77251</v>
      </c>
    </row>
    <row r="88" spans="1:8" x14ac:dyDescent="0.2">
      <c r="A88" s="196"/>
      <c r="B88" s="196"/>
      <c r="C88" s="197" t="s">
        <v>1920</v>
      </c>
      <c r="D88" s="198">
        <v>73889</v>
      </c>
      <c r="E88" s="16"/>
      <c r="F88" s="16"/>
      <c r="G88" s="16"/>
      <c r="H88" s="199">
        <v>73889</v>
      </c>
    </row>
    <row r="89" spans="1:8" x14ac:dyDescent="0.2">
      <c r="A89" s="196"/>
      <c r="B89" s="196"/>
      <c r="C89" s="197" t="s">
        <v>1923</v>
      </c>
      <c r="D89" s="198">
        <v>73654</v>
      </c>
      <c r="E89" s="16"/>
      <c r="F89" s="16"/>
      <c r="G89" s="16"/>
      <c r="H89" s="199">
        <v>73654</v>
      </c>
    </row>
    <row r="90" spans="1:8" x14ac:dyDescent="0.2">
      <c r="A90" s="196"/>
      <c r="B90" s="196"/>
      <c r="C90" s="197" t="s">
        <v>1943</v>
      </c>
      <c r="D90" s="198">
        <v>72497</v>
      </c>
      <c r="E90" s="16"/>
      <c r="F90" s="16"/>
      <c r="G90" s="16"/>
      <c r="H90" s="199">
        <v>72497</v>
      </c>
    </row>
    <row r="91" spans="1:8" x14ac:dyDescent="0.2">
      <c r="A91" s="196"/>
      <c r="B91" s="191" t="s">
        <v>2390</v>
      </c>
      <c r="C91" s="159"/>
      <c r="D91" s="193">
        <v>76601.166666666672</v>
      </c>
      <c r="E91" s="194"/>
      <c r="F91" s="194"/>
      <c r="G91" s="194"/>
      <c r="H91" s="195">
        <v>76601.166666666672</v>
      </c>
    </row>
    <row r="92" spans="1:8" x14ac:dyDescent="0.2">
      <c r="A92" s="196"/>
      <c r="B92" s="191" t="s">
        <v>310</v>
      </c>
      <c r="C92" s="191" t="s">
        <v>989</v>
      </c>
      <c r="D92" s="193">
        <v>81399</v>
      </c>
      <c r="E92" s="194"/>
      <c r="F92" s="194"/>
      <c r="G92" s="194"/>
      <c r="H92" s="195">
        <v>81399</v>
      </c>
    </row>
    <row r="93" spans="1:8" x14ac:dyDescent="0.2">
      <c r="A93" s="196"/>
      <c r="B93" s="196"/>
      <c r="C93" s="197" t="s">
        <v>1328</v>
      </c>
      <c r="D93" s="198">
        <v>77622</v>
      </c>
      <c r="E93" s="16"/>
      <c r="F93" s="16"/>
      <c r="G93" s="16"/>
      <c r="H93" s="199">
        <v>77622</v>
      </c>
    </row>
    <row r="94" spans="1:8" x14ac:dyDescent="0.2">
      <c r="A94" s="196"/>
      <c r="B94" s="191" t="s">
        <v>122</v>
      </c>
      <c r="C94" s="159"/>
      <c r="D94" s="193">
        <v>79510.5</v>
      </c>
      <c r="E94" s="194"/>
      <c r="F94" s="194"/>
      <c r="G94" s="194"/>
      <c r="H94" s="195">
        <v>79510.5</v>
      </c>
    </row>
    <row r="95" spans="1:8" x14ac:dyDescent="0.2">
      <c r="A95" s="196"/>
      <c r="B95" s="191" t="s">
        <v>331</v>
      </c>
      <c r="C95" s="191" t="s">
        <v>933</v>
      </c>
      <c r="D95" s="193">
        <v>74969</v>
      </c>
      <c r="E95" s="194"/>
      <c r="F95" s="194"/>
      <c r="G95" s="194"/>
      <c r="H95" s="195">
        <v>74969</v>
      </c>
    </row>
    <row r="96" spans="1:8" x14ac:dyDescent="0.2">
      <c r="A96" s="196"/>
      <c r="B96" s="191" t="s">
        <v>2391</v>
      </c>
      <c r="C96" s="159"/>
      <c r="D96" s="193">
        <v>74969</v>
      </c>
      <c r="E96" s="194"/>
      <c r="F96" s="194"/>
      <c r="G96" s="194"/>
      <c r="H96" s="195">
        <v>74969</v>
      </c>
    </row>
    <row r="97" spans="1:8" x14ac:dyDescent="0.2">
      <c r="A97" s="196"/>
      <c r="B97" s="191" t="s">
        <v>1933</v>
      </c>
      <c r="C97" s="191" t="s">
        <v>1934</v>
      </c>
      <c r="D97" s="193">
        <v>72908</v>
      </c>
      <c r="E97" s="194"/>
      <c r="F97" s="194"/>
      <c r="G97" s="194"/>
      <c r="H97" s="195">
        <v>72908</v>
      </c>
    </row>
    <row r="98" spans="1:8" x14ac:dyDescent="0.2">
      <c r="A98" s="196"/>
      <c r="B98" s="191" t="s">
        <v>120</v>
      </c>
      <c r="C98" s="159"/>
      <c r="D98" s="193">
        <v>72908</v>
      </c>
      <c r="E98" s="194"/>
      <c r="F98" s="194"/>
      <c r="G98" s="194"/>
      <c r="H98" s="195">
        <v>72908</v>
      </c>
    </row>
    <row r="99" spans="1:8" x14ac:dyDescent="0.2">
      <c r="A99" s="196"/>
      <c r="B99" s="191" t="s">
        <v>1953</v>
      </c>
      <c r="C99" s="191" t="s">
        <v>934</v>
      </c>
      <c r="D99" s="193"/>
      <c r="E99" s="194">
        <v>121524</v>
      </c>
      <c r="F99" s="194"/>
      <c r="G99" s="194"/>
      <c r="H99" s="195">
        <v>121524</v>
      </c>
    </row>
    <row r="100" spans="1:8" x14ac:dyDescent="0.2">
      <c r="A100" s="196"/>
      <c r="B100" s="196"/>
      <c r="C100" s="197" t="s">
        <v>2022</v>
      </c>
      <c r="D100" s="198"/>
      <c r="E100" s="16">
        <v>98644</v>
      </c>
      <c r="F100" s="16"/>
      <c r="G100" s="16"/>
      <c r="H100" s="199">
        <v>98644</v>
      </c>
    </row>
    <row r="101" spans="1:8" x14ac:dyDescent="0.2">
      <c r="A101" s="196"/>
      <c r="B101" s="196"/>
      <c r="C101" s="197" t="s">
        <v>2082</v>
      </c>
      <c r="D101" s="198"/>
      <c r="E101" s="16">
        <v>92675</v>
      </c>
      <c r="F101" s="16"/>
      <c r="G101" s="16"/>
      <c r="H101" s="199">
        <v>92675</v>
      </c>
    </row>
    <row r="102" spans="1:8" x14ac:dyDescent="0.2">
      <c r="A102" s="196"/>
      <c r="B102" s="196"/>
      <c r="C102" s="197" t="s">
        <v>2105</v>
      </c>
      <c r="D102" s="198"/>
      <c r="E102" s="16">
        <v>91706</v>
      </c>
      <c r="F102" s="16"/>
      <c r="G102" s="16"/>
      <c r="H102" s="199">
        <v>91706</v>
      </c>
    </row>
    <row r="103" spans="1:8" x14ac:dyDescent="0.2">
      <c r="A103" s="196"/>
      <c r="B103" s="191" t="s">
        <v>130</v>
      </c>
      <c r="C103" s="159"/>
      <c r="D103" s="193"/>
      <c r="E103" s="194">
        <v>101137.25</v>
      </c>
      <c r="F103" s="194"/>
      <c r="G103" s="194"/>
      <c r="H103" s="195">
        <v>101137.25</v>
      </c>
    </row>
    <row r="104" spans="1:8" x14ac:dyDescent="0.2">
      <c r="A104" s="196"/>
      <c r="B104" s="191" t="s">
        <v>520</v>
      </c>
      <c r="C104" s="191" t="s">
        <v>1974</v>
      </c>
      <c r="D104" s="193"/>
      <c r="E104" s="194">
        <v>105396</v>
      </c>
      <c r="F104" s="194"/>
      <c r="G104" s="194"/>
      <c r="H104" s="195">
        <v>105396</v>
      </c>
    </row>
    <row r="105" spans="1:8" x14ac:dyDescent="0.2">
      <c r="A105" s="196"/>
      <c r="B105" s="196"/>
      <c r="C105" s="197" t="s">
        <v>1237</v>
      </c>
      <c r="D105" s="198"/>
      <c r="E105" s="16">
        <v>93545</v>
      </c>
      <c r="F105" s="16"/>
      <c r="G105" s="16"/>
      <c r="H105" s="199">
        <v>93545</v>
      </c>
    </row>
    <row r="106" spans="1:8" x14ac:dyDescent="0.2">
      <c r="A106" s="196"/>
      <c r="B106" s="196"/>
      <c r="C106" s="197" t="s">
        <v>2110</v>
      </c>
      <c r="D106" s="198"/>
      <c r="E106" s="16">
        <v>91374</v>
      </c>
      <c r="F106" s="16"/>
      <c r="G106" s="16"/>
      <c r="H106" s="199">
        <v>91374</v>
      </c>
    </row>
    <row r="107" spans="1:8" x14ac:dyDescent="0.2">
      <c r="A107" s="196"/>
      <c r="B107" s="191" t="s">
        <v>131</v>
      </c>
      <c r="C107" s="159"/>
      <c r="D107" s="193"/>
      <c r="E107" s="194">
        <v>96771.666666666672</v>
      </c>
      <c r="F107" s="194"/>
      <c r="G107" s="194"/>
      <c r="H107" s="195">
        <v>96771.666666666672</v>
      </c>
    </row>
    <row r="108" spans="1:8" x14ac:dyDescent="0.2">
      <c r="A108" s="196"/>
      <c r="B108" s="191" t="s">
        <v>823</v>
      </c>
      <c r="C108" s="191" t="s">
        <v>782</v>
      </c>
      <c r="D108" s="193"/>
      <c r="E108" s="194">
        <v>103772</v>
      </c>
      <c r="F108" s="194"/>
      <c r="G108" s="194"/>
      <c r="H108" s="195">
        <v>103772</v>
      </c>
    </row>
    <row r="109" spans="1:8" x14ac:dyDescent="0.2">
      <c r="A109" s="196"/>
      <c r="B109" s="196"/>
      <c r="C109" s="197" t="s">
        <v>2025</v>
      </c>
      <c r="D109" s="198"/>
      <c r="E109" s="16">
        <v>97390</v>
      </c>
      <c r="F109" s="16"/>
      <c r="G109" s="16"/>
      <c r="H109" s="199">
        <v>97390</v>
      </c>
    </row>
    <row r="110" spans="1:8" x14ac:dyDescent="0.2">
      <c r="A110" s="196"/>
      <c r="B110" s="196"/>
      <c r="C110" s="197" t="s">
        <v>2043</v>
      </c>
      <c r="D110" s="198"/>
      <c r="E110" s="16">
        <v>95238</v>
      </c>
      <c r="F110" s="16"/>
      <c r="G110" s="16"/>
      <c r="H110" s="199">
        <v>95238</v>
      </c>
    </row>
    <row r="111" spans="1:8" x14ac:dyDescent="0.2">
      <c r="A111" s="196"/>
      <c r="B111" s="196"/>
      <c r="C111" s="197" t="s">
        <v>370</v>
      </c>
      <c r="D111" s="198"/>
      <c r="E111" s="16">
        <v>94440</v>
      </c>
      <c r="F111" s="16"/>
      <c r="G111" s="16"/>
      <c r="H111" s="199">
        <v>94440</v>
      </c>
    </row>
    <row r="112" spans="1:8" x14ac:dyDescent="0.2">
      <c r="A112" s="196"/>
      <c r="B112" s="196"/>
      <c r="C112" s="197" t="s">
        <v>2072</v>
      </c>
      <c r="D112" s="198"/>
      <c r="E112" s="16">
        <v>92448</v>
      </c>
      <c r="F112" s="16"/>
      <c r="G112" s="16"/>
      <c r="H112" s="199">
        <v>92448</v>
      </c>
    </row>
    <row r="113" spans="1:8" x14ac:dyDescent="0.2">
      <c r="A113" s="196"/>
      <c r="B113" s="196"/>
      <c r="C113" s="197" t="s">
        <v>1557</v>
      </c>
      <c r="D113" s="198"/>
      <c r="E113" s="16">
        <v>92973</v>
      </c>
      <c r="F113" s="16"/>
      <c r="G113" s="16"/>
      <c r="H113" s="199">
        <v>92973</v>
      </c>
    </row>
    <row r="114" spans="1:8" x14ac:dyDescent="0.2">
      <c r="A114" s="196"/>
      <c r="B114" s="191" t="s">
        <v>133</v>
      </c>
      <c r="C114" s="159"/>
      <c r="D114" s="193"/>
      <c r="E114" s="194">
        <v>96043.5</v>
      </c>
      <c r="F114" s="194"/>
      <c r="G114" s="194"/>
      <c r="H114" s="195">
        <v>96043.5</v>
      </c>
    </row>
    <row r="115" spans="1:8" x14ac:dyDescent="0.2">
      <c r="A115" s="196"/>
      <c r="B115" s="191" t="s">
        <v>2140</v>
      </c>
      <c r="C115" s="191" t="s">
        <v>2141</v>
      </c>
      <c r="D115" s="193"/>
      <c r="E115" s="194"/>
      <c r="F115" s="194">
        <v>52338</v>
      </c>
      <c r="G115" s="194"/>
      <c r="H115" s="195">
        <v>52338</v>
      </c>
    </row>
    <row r="116" spans="1:8" x14ac:dyDescent="0.2">
      <c r="A116" s="196"/>
      <c r="B116" s="191" t="s">
        <v>2392</v>
      </c>
      <c r="C116" s="159"/>
      <c r="D116" s="193"/>
      <c r="E116" s="194"/>
      <c r="F116" s="194">
        <v>52338</v>
      </c>
      <c r="G116" s="194"/>
      <c r="H116" s="195">
        <v>52338</v>
      </c>
    </row>
    <row r="117" spans="1:8" x14ac:dyDescent="0.2">
      <c r="A117" s="196"/>
      <c r="B117" s="191" t="s">
        <v>727</v>
      </c>
      <c r="C117" s="191" t="s">
        <v>2142</v>
      </c>
      <c r="D117" s="193"/>
      <c r="E117" s="194"/>
      <c r="F117" s="194">
        <v>52129</v>
      </c>
      <c r="G117" s="194"/>
      <c r="H117" s="195">
        <v>52129</v>
      </c>
    </row>
    <row r="118" spans="1:8" x14ac:dyDescent="0.2">
      <c r="A118" s="196"/>
      <c r="B118" s="191" t="s">
        <v>2393</v>
      </c>
      <c r="C118" s="159"/>
      <c r="D118" s="193"/>
      <c r="E118" s="194"/>
      <c r="F118" s="194">
        <v>52129</v>
      </c>
      <c r="G118" s="194"/>
      <c r="H118" s="195">
        <v>52129</v>
      </c>
    </row>
    <row r="119" spans="1:8" x14ac:dyDescent="0.2">
      <c r="A119" s="191" t="s">
        <v>112</v>
      </c>
      <c r="B119" s="159"/>
      <c r="C119" s="159"/>
      <c r="D119" s="193">
        <v>77141.333333333328</v>
      </c>
      <c r="E119" s="194">
        <v>97778.846153846156</v>
      </c>
      <c r="F119" s="194">
        <v>52233.5</v>
      </c>
      <c r="G119" s="194"/>
      <c r="H119" s="195">
        <v>85232.888888888891</v>
      </c>
    </row>
    <row r="120" spans="1:8" x14ac:dyDescent="0.2">
      <c r="A120" s="191" t="s">
        <v>68</v>
      </c>
      <c r="B120" s="191" t="s">
        <v>2124</v>
      </c>
      <c r="C120" s="191" t="s">
        <v>1393</v>
      </c>
      <c r="D120" s="193"/>
      <c r="E120" s="194"/>
      <c r="F120" s="194">
        <v>58699</v>
      </c>
      <c r="G120" s="194"/>
      <c r="H120" s="195">
        <v>58699</v>
      </c>
    </row>
    <row r="121" spans="1:8" x14ac:dyDescent="0.2">
      <c r="A121" s="196"/>
      <c r="B121" s="191" t="s">
        <v>2394</v>
      </c>
      <c r="C121" s="159"/>
      <c r="D121" s="193"/>
      <c r="E121" s="194"/>
      <c r="F121" s="194">
        <v>58699</v>
      </c>
      <c r="G121" s="194"/>
      <c r="H121" s="195">
        <v>58699</v>
      </c>
    </row>
    <row r="122" spans="1:8" x14ac:dyDescent="0.2">
      <c r="A122" s="196"/>
      <c r="B122" s="191" t="s">
        <v>2151</v>
      </c>
      <c r="C122" s="191" t="s">
        <v>975</v>
      </c>
      <c r="D122" s="193"/>
      <c r="E122" s="194"/>
      <c r="F122" s="194">
        <v>50782</v>
      </c>
      <c r="G122" s="194"/>
      <c r="H122" s="195">
        <v>50782</v>
      </c>
    </row>
    <row r="123" spans="1:8" x14ac:dyDescent="0.2">
      <c r="A123" s="196"/>
      <c r="B123" s="196"/>
      <c r="C123" s="197" t="s">
        <v>2198</v>
      </c>
      <c r="D123" s="198"/>
      <c r="E123" s="16"/>
      <c r="F123" s="16">
        <v>46086</v>
      </c>
      <c r="G123" s="16"/>
      <c r="H123" s="199">
        <v>46086</v>
      </c>
    </row>
    <row r="124" spans="1:8" x14ac:dyDescent="0.2">
      <c r="A124" s="196"/>
      <c r="B124" s="196"/>
      <c r="C124" s="197" t="s">
        <v>2206</v>
      </c>
      <c r="D124" s="198"/>
      <c r="E124" s="16"/>
      <c r="F124" s="16">
        <v>45887</v>
      </c>
      <c r="G124" s="16"/>
      <c r="H124" s="199">
        <v>45887</v>
      </c>
    </row>
    <row r="125" spans="1:8" x14ac:dyDescent="0.2">
      <c r="A125" s="196"/>
      <c r="B125" s="191" t="s">
        <v>2395</v>
      </c>
      <c r="C125" s="159"/>
      <c r="D125" s="193"/>
      <c r="E125" s="194"/>
      <c r="F125" s="194">
        <v>47585</v>
      </c>
      <c r="G125" s="194"/>
      <c r="H125" s="195">
        <v>47585</v>
      </c>
    </row>
    <row r="126" spans="1:8" x14ac:dyDescent="0.2">
      <c r="A126" s="191" t="s">
        <v>134</v>
      </c>
      <c r="B126" s="159"/>
      <c r="C126" s="159"/>
      <c r="D126" s="193"/>
      <c r="E126" s="194"/>
      <c r="F126" s="194">
        <v>50363.5</v>
      </c>
      <c r="G126" s="194"/>
      <c r="H126" s="195">
        <v>50363.5</v>
      </c>
    </row>
    <row r="127" spans="1:8" x14ac:dyDescent="0.2">
      <c r="A127" s="191" t="s">
        <v>63</v>
      </c>
      <c r="B127" s="191" t="s">
        <v>1813</v>
      </c>
      <c r="C127" s="191" t="s">
        <v>1814</v>
      </c>
      <c r="D127" s="193">
        <v>93117</v>
      </c>
      <c r="E127" s="194"/>
      <c r="F127" s="194"/>
      <c r="G127" s="194"/>
      <c r="H127" s="195">
        <v>93117</v>
      </c>
    </row>
    <row r="128" spans="1:8" x14ac:dyDescent="0.2">
      <c r="A128" s="196"/>
      <c r="B128" s="196"/>
      <c r="C128" s="197" t="s">
        <v>730</v>
      </c>
      <c r="D128" s="198">
        <v>83459</v>
      </c>
      <c r="E128" s="16"/>
      <c r="F128" s="16"/>
      <c r="G128" s="16"/>
      <c r="H128" s="199">
        <v>83459</v>
      </c>
    </row>
    <row r="129" spans="1:8" x14ac:dyDescent="0.2">
      <c r="A129" s="196"/>
      <c r="B129" s="196"/>
      <c r="C129" s="197" t="s">
        <v>1859</v>
      </c>
      <c r="D129" s="198">
        <v>81338</v>
      </c>
      <c r="E129" s="16"/>
      <c r="F129" s="16"/>
      <c r="G129" s="16"/>
      <c r="H129" s="199">
        <v>81338</v>
      </c>
    </row>
    <row r="130" spans="1:8" x14ac:dyDescent="0.2">
      <c r="A130" s="196"/>
      <c r="B130" s="196"/>
      <c r="C130" s="197" t="s">
        <v>1428</v>
      </c>
      <c r="D130" s="198">
        <v>76208</v>
      </c>
      <c r="E130" s="16"/>
      <c r="F130" s="16"/>
      <c r="G130" s="16"/>
      <c r="H130" s="199">
        <v>76208</v>
      </c>
    </row>
    <row r="131" spans="1:8" x14ac:dyDescent="0.2">
      <c r="A131" s="196"/>
      <c r="B131" s="196"/>
      <c r="C131" s="197" t="s">
        <v>1770</v>
      </c>
      <c r="D131" s="198">
        <v>74918</v>
      </c>
      <c r="E131" s="16"/>
      <c r="F131" s="16"/>
      <c r="G131" s="16"/>
      <c r="H131" s="199">
        <v>74918</v>
      </c>
    </row>
    <row r="132" spans="1:8" x14ac:dyDescent="0.2">
      <c r="A132" s="196"/>
      <c r="B132" s="196"/>
      <c r="C132" s="197" t="s">
        <v>1684</v>
      </c>
      <c r="D132" s="198">
        <v>74357</v>
      </c>
      <c r="E132" s="16"/>
      <c r="F132" s="16"/>
      <c r="G132" s="16"/>
      <c r="H132" s="199">
        <v>74357</v>
      </c>
    </row>
    <row r="133" spans="1:8" x14ac:dyDescent="0.2">
      <c r="A133" s="196"/>
      <c r="B133" s="191" t="s">
        <v>125</v>
      </c>
      <c r="C133" s="159"/>
      <c r="D133" s="193">
        <v>80566.166666666672</v>
      </c>
      <c r="E133" s="194"/>
      <c r="F133" s="194"/>
      <c r="G133" s="194"/>
      <c r="H133" s="195">
        <v>80566.166666666672</v>
      </c>
    </row>
    <row r="134" spans="1:8" x14ac:dyDescent="0.2">
      <c r="A134" s="196"/>
      <c r="B134" s="191" t="s">
        <v>1823</v>
      </c>
      <c r="C134" s="191" t="s">
        <v>1824</v>
      </c>
      <c r="D134" s="193">
        <v>90167</v>
      </c>
      <c r="E134" s="194"/>
      <c r="F134" s="194"/>
      <c r="G134" s="194"/>
      <c r="H134" s="195">
        <v>90167</v>
      </c>
    </row>
    <row r="135" spans="1:8" x14ac:dyDescent="0.2">
      <c r="A135" s="196"/>
      <c r="B135" s="191" t="s">
        <v>124</v>
      </c>
      <c r="C135" s="159"/>
      <c r="D135" s="193">
        <v>90167</v>
      </c>
      <c r="E135" s="194"/>
      <c r="F135" s="194"/>
      <c r="G135" s="194"/>
      <c r="H135" s="195">
        <v>90167</v>
      </c>
    </row>
    <row r="136" spans="1:8" x14ac:dyDescent="0.2">
      <c r="A136" s="196"/>
      <c r="B136" s="191" t="s">
        <v>1830</v>
      </c>
      <c r="C136" s="191" t="s">
        <v>1831</v>
      </c>
      <c r="D136" s="193">
        <v>87594</v>
      </c>
      <c r="E136" s="194"/>
      <c r="F136" s="194"/>
      <c r="G136" s="194"/>
      <c r="H136" s="195">
        <v>87594</v>
      </c>
    </row>
    <row r="137" spans="1:8" x14ac:dyDescent="0.2">
      <c r="A137" s="196"/>
      <c r="B137" s="196"/>
      <c r="C137" s="197" t="s">
        <v>2201</v>
      </c>
      <c r="D137" s="198"/>
      <c r="E137" s="16"/>
      <c r="F137" s="16">
        <v>45922</v>
      </c>
      <c r="G137" s="16"/>
      <c r="H137" s="199">
        <v>45922</v>
      </c>
    </row>
    <row r="138" spans="1:8" x14ac:dyDescent="0.2">
      <c r="A138" s="196"/>
      <c r="B138" s="196"/>
      <c r="C138" s="197" t="s">
        <v>2211</v>
      </c>
      <c r="D138" s="198"/>
      <c r="E138" s="16"/>
      <c r="F138" s="16">
        <v>45575</v>
      </c>
      <c r="G138" s="16"/>
      <c r="H138" s="199">
        <v>45575</v>
      </c>
    </row>
    <row r="139" spans="1:8" x14ac:dyDescent="0.2">
      <c r="A139" s="196"/>
      <c r="B139" s="191" t="s">
        <v>135</v>
      </c>
      <c r="C139" s="159"/>
      <c r="D139" s="193">
        <v>87594</v>
      </c>
      <c r="E139" s="194"/>
      <c r="F139" s="194">
        <v>45748.5</v>
      </c>
      <c r="G139" s="194"/>
      <c r="H139" s="195">
        <v>59697</v>
      </c>
    </row>
    <row r="140" spans="1:8" x14ac:dyDescent="0.2">
      <c r="A140" s="196"/>
      <c r="B140" s="191" t="s">
        <v>1853</v>
      </c>
      <c r="C140" s="191" t="s">
        <v>1315</v>
      </c>
      <c r="D140" s="193">
        <v>81901</v>
      </c>
      <c r="E140" s="194"/>
      <c r="F140" s="194"/>
      <c r="G140" s="194"/>
      <c r="H140" s="195">
        <v>81901</v>
      </c>
    </row>
    <row r="141" spans="1:8" x14ac:dyDescent="0.2">
      <c r="A141" s="196"/>
      <c r="B141" s="191" t="s">
        <v>2396</v>
      </c>
      <c r="C141" s="159"/>
      <c r="D141" s="193">
        <v>81901</v>
      </c>
      <c r="E141" s="194"/>
      <c r="F141" s="194"/>
      <c r="G141" s="194"/>
      <c r="H141" s="195">
        <v>81901</v>
      </c>
    </row>
    <row r="142" spans="1:8" x14ac:dyDescent="0.2">
      <c r="A142" s="196"/>
      <c r="B142" s="191" t="s">
        <v>240</v>
      </c>
      <c r="C142" s="191" t="s">
        <v>2053</v>
      </c>
      <c r="D142" s="193"/>
      <c r="E142" s="194">
        <v>94793</v>
      </c>
      <c r="F142" s="194"/>
      <c r="G142" s="194"/>
      <c r="H142" s="195">
        <v>94793</v>
      </c>
    </row>
    <row r="143" spans="1:8" x14ac:dyDescent="0.2">
      <c r="A143" s="196"/>
      <c r="B143" s="191" t="s">
        <v>142</v>
      </c>
      <c r="C143" s="159"/>
      <c r="D143" s="193"/>
      <c r="E143" s="194">
        <v>94793</v>
      </c>
      <c r="F143" s="194"/>
      <c r="G143" s="194"/>
      <c r="H143" s="195">
        <v>94793</v>
      </c>
    </row>
    <row r="144" spans="1:8" x14ac:dyDescent="0.2">
      <c r="A144" s="196"/>
      <c r="B144" s="191" t="s">
        <v>832</v>
      </c>
      <c r="C144" s="191" t="s">
        <v>2102</v>
      </c>
      <c r="D144" s="193"/>
      <c r="E144" s="194">
        <v>91731</v>
      </c>
      <c r="F144" s="194"/>
      <c r="G144" s="194"/>
      <c r="H144" s="195">
        <v>91731</v>
      </c>
    </row>
    <row r="145" spans="1:8" x14ac:dyDescent="0.2">
      <c r="A145" s="196"/>
      <c r="B145" s="191" t="s">
        <v>136</v>
      </c>
      <c r="C145" s="159"/>
      <c r="D145" s="193"/>
      <c r="E145" s="194">
        <v>91731</v>
      </c>
      <c r="F145" s="194"/>
      <c r="G145" s="194"/>
      <c r="H145" s="195">
        <v>91731</v>
      </c>
    </row>
    <row r="146" spans="1:8" x14ac:dyDescent="0.2">
      <c r="A146" s="191" t="s">
        <v>114</v>
      </c>
      <c r="B146" s="159"/>
      <c r="C146" s="159"/>
      <c r="D146" s="193">
        <v>82562.111111111109</v>
      </c>
      <c r="E146" s="194">
        <v>93262</v>
      </c>
      <c r="F146" s="194">
        <v>45748.5</v>
      </c>
      <c r="G146" s="194"/>
      <c r="H146" s="195">
        <v>78544.61538461539</v>
      </c>
    </row>
    <row r="147" spans="1:8" x14ac:dyDescent="0.2">
      <c r="A147" s="191" t="s">
        <v>62</v>
      </c>
      <c r="B147" s="191" t="s">
        <v>377</v>
      </c>
      <c r="C147" s="191" t="s">
        <v>1839</v>
      </c>
      <c r="D147" s="193">
        <v>85307</v>
      </c>
      <c r="E147" s="194"/>
      <c r="F147" s="194"/>
      <c r="G147" s="194"/>
      <c r="H147" s="195">
        <v>85307</v>
      </c>
    </row>
    <row r="148" spans="1:8" x14ac:dyDescent="0.2">
      <c r="A148" s="196"/>
      <c r="B148" s="191" t="s">
        <v>2397</v>
      </c>
      <c r="C148" s="159"/>
      <c r="D148" s="193">
        <v>85307</v>
      </c>
      <c r="E148" s="194"/>
      <c r="F148" s="194"/>
      <c r="G148" s="194"/>
      <c r="H148" s="195">
        <v>85307</v>
      </c>
    </row>
    <row r="149" spans="1:8" x14ac:dyDescent="0.2">
      <c r="A149" s="196"/>
      <c r="B149" s="191" t="s">
        <v>1872</v>
      </c>
      <c r="C149" s="191" t="s">
        <v>1745</v>
      </c>
      <c r="D149" s="193">
        <v>77863</v>
      </c>
      <c r="E149" s="194"/>
      <c r="F149" s="194"/>
      <c r="G149" s="194"/>
      <c r="H149" s="195">
        <v>77863</v>
      </c>
    </row>
    <row r="150" spans="1:8" x14ac:dyDescent="0.2">
      <c r="A150" s="196"/>
      <c r="B150" s="196"/>
      <c r="C150" s="197" t="s">
        <v>682</v>
      </c>
      <c r="D150" s="198">
        <v>75918</v>
      </c>
      <c r="E150" s="16"/>
      <c r="F150" s="16"/>
      <c r="G150" s="16"/>
      <c r="H150" s="199">
        <v>75918</v>
      </c>
    </row>
    <row r="151" spans="1:8" x14ac:dyDescent="0.2">
      <c r="A151" s="196"/>
      <c r="B151" s="191" t="s">
        <v>2398</v>
      </c>
      <c r="C151" s="159"/>
      <c r="D151" s="193">
        <v>76890.5</v>
      </c>
      <c r="E151" s="194"/>
      <c r="F151" s="194"/>
      <c r="G151" s="194"/>
      <c r="H151" s="195">
        <v>76890.5</v>
      </c>
    </row>
    <row r="152" spans="1:8" x14ac:dyDescent="0.2">
      <c r="A152" s="196"/>
      <c r="B152" s="191" t="s">
        <v>1895</v>
      </c>
      <c r="C152" s="191" t="s">
        <v>1896</v>
      </c>
      <c r="D152" s="193">
        <v>76547</v>
      </c>
      <c r="E152" s="194"/>
      <c r="F152" s="194"/>
      <c r="G152" s="194"/>
      <c r="H152" s="195">
        <v>76547</v>
      </c>
    </row>
    <row r="153" spans="1:8" x14ac:dyDescent="0.2">
      <c r="A153" s="196"/>
      <c r="B153" s="191" t="s">
        <v>121</v>
      </c>
      <c r="C153" s="159"/>
      <c r="D153" s="193">
        <v>76547</v>
      </c>
      <c r="E153" s="194"/>
      <c r="F153" s="194"/>
      <c r="G153" s="194"/>
      <c r="H153" s="195">
        <v>76547</v>
      </c>
    </row>
    <row r="154" spans="1:8" x14ac:dyDescent="0.2">
      <c r="A154" s="196"/>
      <c r="B154" s="191" t="s">
        <v>536</v>
      </c>
      <c r="C154" s="191" t="s">
        <v>1775</v>
      </c>
      <c r="D154" s="193"/>
      <c r="E154" s="194">
        <v>97800</v>
      </c>
      <c r="F154" s="194"/>
      <c r="G154" s="194"/>
      <c r="H154" s="195">
        <v>97800</v>
      </c>
    </row>
    <row r="155" spans="1:8" x14ac:dyDescent="0.2">
      <c r="A155" s="196"/>
      <c r="B155" s="196"/>
      <c r="C155" s="197" t="s">
        <v>1466</v>
      </c>
      <c r="D155" s="198"/>
      <c r="E155" s="16">
        <v>96936</v>
      </c>
      <c r="F155" s="16"/>
      <c r="G155" s="16"/>
      <c r="H155" s="199">
        <v>96936</v>
      </c>
    </row>
    <row r="156" spans="1:8" x14ac:dyDescent="0.2">
      <c r="A156" s="196"/>
      <c r="B156" s="196"/>
      <c r="C156" s="197" t="s">
        <v>2038</v>
      </c>
      <c r="D156" s="198"/>
      <c r="E156" s="16">
        <v>95419</v>
      </c>
      <c r="F156" s="16"/>
      <c r="G156" s="16"/>
      <c r="H156" s="199">
        <v>95419</v>
      </c>
    </row>
    <row r="157" spans="1:8" x14ac:dyDescent="0.2">
      <c r="A157" s="196"/>
      <c r="B157" s="191" t="s">
        <v>144</v>
      </c>
      <c r="C157" s="159"/>
      <c r="D157" s="193"/>
      <c r="E157" s="194">
        <v>96718.333333333328</v>
      </c>
      <c r="F157" s="194"/>
      <c r="G157" s="194"/>
      <c r="H157" s="195">
        <v>96718.333333333328</v>
      </c>
    </row>
    <row r="158" spans="1:8" x14ac:dyDescent="0.2">
      <c r="A158" s="196"/>
      <c r="B158" s="191" t="s">
        <v>1110</v>
      </c>
      <c r="C158" s="191" t="s">
        <v>502</v>
      </c>
      <c r="D158" s="193"/>
      <c r="E158" s="194">
        <v>96969</v>
      </c>
      <c r="F158" s="194"/>
      <c r="G158" s="194"/>
      <c r="H158" s="195">
        <v>96969</v>
      </c>
    </row>
    <row r="159" spans="1:8" x14ac:dyDescent="0.2">
      <c r="A159" s="196"/>
      <c r="B159" s="196"/>
      <c r="C159" s="197" t="s">
        <v>2112</v>
      </c>
      <c r="D159" s="198"/>
      <c r="E159" s="16">
        <v>90930</v>
      </c>
      <c r="F159" s="16"/>
      <c r="G159" s="16"/>
      <c r="H159" s="199">
        <v>90930</v>
      </c>
    </row>
    <row r="160" spans="1:8" x14ac:dyDescent="0.2">
      <c r="A160" s="196"/>
      <c r="B160" s="191" t="s">
        <v>2399</v>
      </c>
      <c r="C160" s="159"/>
      <c r="D160" s="193"/>
      <c r="E160" s="194">
        <v>93949.5</v>
      </c>
      <c r="F160" s="194"/>
      <c r="G160" s="194"/>
      <c r="H160" s="195">
        <v>93949.5</v>
      </c>
    </row>
    <row r="161" spans="1:8" x14ac:dyDescent="0.2">
      <c r="A161" s="196"/>
      <c r="B161" s="191" t="s">
        <v>806</v>
      </c>
      <c r="C161" s="191" t="s">
        <v>2057</v>
      </c>
      <c r="D161" s="193"/>
      <c r="E161" s="194">
        <v>94292</v>
      </c>
      <c r="F161" s="194"/>
      <c r="G161" s="194"/>
      <c r="H161" s="195">
        <v>94292</v>
      </c>
    </row>
    <row r="162" spans="1:8" x14ac:dyDescent="0.2">
      <c r="A162" s="196"/>
      <c r="B162" s="191" t="s">
        <v>138</v>
      </c>
      <c r="C162" s="159"/>
      <c r="D162" s="193"/>
      <c r="E162" s="194">
        <v>94292</v>
      </c>
      <c r="F162" s="194"/>
      <c r="G162" s="194"/>
      <c r="H162" s="195">
        <v>94292</v>
      </c>
    </row>
    <row r="163" spans="1:8" x14ac:dyDescent="0.2">
      <c r="A163" s="196"/>
      <c r="B163" s="191" t="s">
        <v>2065</v>
      </c>
      <c r="C163" s="191" t="s">
        <v>676</v>
      </c>
      <c r="D163" s="193"/>
      <c r="E163" s="194">
        <v>93746</v>
      </c>
      <c r="F163" s="194"/>
      <c r="G163" s="194"/>
      <c r="H163" s="195">
        <v>93746</v>
      </c>
    </row>
    <row r="164" spans="1:8" x14ac:dyDescent="0.2">
      <c r="A164" s="196"/>
      <c r="B164" s="191" t="s">
        <v>137</v>
      </c>
      <c r="C164" s="159"/>
      <c r="D164" s="193"/>
      <c r="E164" s="194">
        <v>93746</v>
      </c>
      <c r="F164" s="194"/>
      <c r="G164" s="194"/>
      <c r="H164" s="195">
        <v>93746</v>
      </c>
    </row>
    <row r="165" spans="1:8" x14ac:dyDescent="0.2">
      <c r="A165" s="196"/>
      <c r="B165" s="191" t="s">
        <v>756</v>
      </c>
      <c r="C165" s="191" t="s">
        <v>2072</v>
      </c>
      <c r="D165" s="193"/>
      <c r="E165" s="194">
        <v>93176</v>
      </c>
      <c r="F165" s="194"/>
      <c r="G165" s="194"/>
      <c r="H165" s="195">
        <v>93176</v>
      </c>
    </row>
    <row r="166" spans="1:8" x14ac:dyDescent="0.2">
      <c r="A166" s="196"/>
      <c r="B166" s="191" t="s">
        <v>2400</v>
      </c>
      <c r="C166" s="159"/>
      <c r="D166" s="193"/>
      <c r="E166" s="194">
        <v>93176</v>
      </c>
      <c r="F166" s="194"/>
      <c r="G166" s="194"/>
      <c r="H166" s="195">
        <v>93176</v>
      </c>
    </row>
    <row r="167" spans="1:8" x14ac:dyDescent="0.2">
      <c r="A167" s="196"/>
      <c r="B167" s="191" t="s">
        <v>2121</v>
      </c>
      <c r="C167" s="191" t="s">
        <v>2122</v>
      </c>
      <c r="D167" s="193"/>
      <c r="E167" s="194"/>
      <c r="F167" s="194">
        <v>62160</v>
      </c>
      <c r="G167" s="194"/>
      <c r="H167" s="195">
        <v>62160</v>
      </c>
    </row>
    <row r="168" spans="1:8" x14ac:dyDescent="0.2">
      <c r="A168" s="196"/>
      <c r="B168" s="196"/>
      <c r="C168" s="197" t="s">
        <v>2138</v>
      </c>
      <c r="D168" s="198"/>
      <c r="E168" s="16"/>
      <c r="F168" s="16">
        <v>52717</v>
      </c>
      <c r="G168" s="16"/>
      <c r="H168" s="199">
        <v>52717</v>
      </c>
    </row>
    <row r="169" spans="1:8" x14ac:dyDescent="0.2">
      <c r="A169" s="196"/>
      <c r="B169" s="196"/>
      <c r="C169" s="197" t="s">
        <v>2152</v>
      </c>
      <c r="D169" s="198"/>
      <c r="E169" s="16"/>
      <c r="F169" s="16">
        <v>50686</v>
      </c>
      <c r="G169" s="16"/>
      <c r="H169" s="199">
        <v>50686</v>
      </c>
    </row>
    <row r="170" spans="1:8" x14ac:dyDescent="0.2">
      <c r="A170" s="196"/>
      <c r="B170" s="196"/>
      <c r="C170" s="197" t="s">
        <v>2158</v>
      </c>
      <c r="D170" s="198"/>
      <c r="E170" s="16"/>
      <c r="F170" s="16">
        <v>49997</v>
      </c>
      <c r="G170" s="16"/>
      <c r="H170" s="199">
        <v>49997</v>
      </c>
    </row>
    <row r="171" spans="1:8" x14ac:dyDescent="0.2">
      <c r="A171" s="196"/>
      <c r="B171" s="196"/>
      <c r="C171" s="197" t="s">
        <v>2187</v>
      </c>
      <c r="D171" s="198"/>
      <c r="E171" s="16"/>
      <c r="F171" s="16">
        <v>47693</v>
      </c>
      <c r="G171" s="16"/>
      <c r="H171" s="199">
        <v>47693</v>
      </c>
    </row>
    <row r="172" spans="1:8" x14ac:dyDescent="0.2">
      <c r="A172" s="196"/>
      <c r="B172" s="196"/>
      <c r="C172" s="197" t="s">
        <v>2194</v>
      </c>
      <c r="D172" s="198"/>
      <c r="E172" s="16"/>
      <c r="F172" s="16">
        <v>46954</v>
      </c>
      <c r="G172" s="16"/>
      <c r="H172" s="199">
        <v>46954</v>
      </c>
    </row>
    <row r="173" spans="1:8" x14ac:dyDescent="0.2">
      <c r="A173" s="196"/>
      <c r="B173" s="196"/>
      <c r="C173" s="197" t="s">
        <v>2199</v>
      </c>
      <c r="D173" s="198"/>
      <c r="E173" s="16"/>
      <c r="F173" s="16">
        <v>46053</v>
      </c>
      <c r="G173" s="16"/>
      <c r="H173" s="199">
        <v>46053</v>
      </c>
    </row>
    <row r="174" spans="1:8" x14ac:dyDescent="0.2">
      <c r="A174" s="196"/>
      <c r="B174" s="196"/>
      <c r="C174" s="197" t="s">
        <v>2212</v>
      </c>
      <c r="D174" s="198"/>
      <c r="E174" s="16"/>
      <c r="F174" s="16">
        <v>45548</v>
      </c>
      <c r="G174" s="16"/>
      <c r="H174" s="199">
        <v>45548</v>
      </c>
    </row>
    <row r="175" spans="1:8" x14ac:dyDescent="0.2">
      <c r="A175" s="196"/>
      <c r="B175" s="196"/>
      <c r="C175" s="197" t="s">
        <v>2216</v>
      </c>
      <c r="D175" s="198"/>
      <c r="E175" s="16"/>
      <c r="F175" s="16">
        <v>45477</v>
      </c>
      <c r="G175" s="16"/>
      <c r="H175" s="199">
        <v>45477</v>
      </c>
    </row>
    <row r="176" spans="1:8" x14ac:dyDescent="0.2">
      <c r="A176" s="196"/>
      <c r="B176" s="196"/>
      <c r="C176" s="197" t="s">
        <v>2231</v>
      </c>
      <c r="D176" s="198"/>
      <c r="E176" s="16"/>
      <c r="F176" s="16">
        <v>44650</v>
      </c>
      <c r="G176" s="16"/>
      <c r="H176" s="199">
        <v>44650</v>
      </c>
    </row>
    <row r="177" spans="1:8" x14ac:dyDescent="0.2">
      <c r="A177" s="196"/>
      <c r="B177" s="196"/>
      <c r="C177" s="197" t="s">
        <v>2245</v>
      </c>
      <c r="D177" s="198"/>
      <c r="E177" s="16"/>
      <c r="F177" s="16">
        <v>43803</v>
      </c>
      <c r="G177" s="16"/>
      <c r="H177" s="199">
        <v>43803</v>
      </c>
    </row>
    <row r="178" spans="1:8" x14ac:dyDescent="0.2">
      <c r="A178" s="196"/>
      <c r="B178" s="191" t="s">
        <v>2401</v>
      </c>
      <c r="C178" s="159"/>
      <c r="D178" s="193"/>
      <c r="E178" s="194"/>
      <c r="F178" s="194">
        <v>48703.454545454544</v>
      </c>
      <c r="G178" s="194"/>
      <c r="H178" s="195">
        <v>48703.454545454544</v>
      </c>
    </row>
    <row r="179" spans="1:8" x14ac:dyDescent="0.2">
      <c r="A179" s="196"/>
      <c r="B179" s="191" t="s">
        <v>2126</v>
      </c>
      <c r="C179" s="191" t="s">
        <v>1237</v>
      </c>
      <c r="D179" s="193"/>
      <c r="E179" s="194"/>
      <c r="F179" s="194">
        <v>56522</v>
      </c>
      <c r="G179" s="194"/>
      <c r="H179" s="195">
        <v>56522</v>
      </c>
    </row>
    <row r="180" spans="1:8" x14ac:dyDescent="0.2">
      <c r="A180" s="196"/>
      <c r="B180" s="196"/>
      <c r="C180" s="197" t="s">
        <v>1754</v>
      </c>
      <c r="D180" s="198"/>
      <c r="E180" s="16"/>
      <c r="F180" s="16">
        <v>48476</v>
      </c>
      <c r="G180" s="16"/>
      <c r="H180" s="199">
        <v>48476</v>
      </c>
    </row>
    <row r="181" spans="1:8" x14ac:dyDescent="0.2">
      <c r="A181" s="196"/>
      <c r="B181" s="191" t="s">
        <v>2402</v>
      </c>
      <c r="C181" s="159"/>
      <c r="D181" s="193"/>
      <c r="E181" s="194"/>
      <c r="F181" s="194">
        <v>52499</v>
      </c>
      <c r="G181" s="194"/>
      <c r="H181" s="195">
        <v>52499</v>
      </c>
    </row>
    <row r="182" spans="1:8" x14ac:dyDescent="0.2">
      <c r="A182" s="196"/>
      <c r="B182" s="191" t="s">
        <v>2129</v>
      </c>
      <c r="C182" s="191" t="s">
        <v>2130</v>
      </c>
      <c r="D182" s="193"/>
      <c r="E182" s="194"/>
      <c r="F182" s="194">
        <v>56168</v>
      </c>
      <c r="G182" s="194"/>
      <c r="H182" s="195">
        <v>56168</v>
      </c>
    </row>
    <row r="183" spans="1:8" x14ac:dyDescent="0.2">
      <c r="A183" s="196"/>
      <c r="B183" s="191" t="s">
        <v>2403</v>
      </c>
      <c r="C183" s="159"/>
      <c r="D183" s="193"/>
      <c r="E183" s="194"/>
      <c r="F183" s="194">
        <v>56168</v>
      </c>
      <c r="G183" s="194"/>
      <c r="H183" s="195">
        <v>56168</v>
      </c>
    </row>
    <row r="184" spans="1:8" x14ac:dyDescent="0.2">
      <c r="A184" s="196"/>
      <c r="B184" s="191" t="s">
        <v>2147</v>
      </c>
      <c r="C184" s="191" t="s">
        <v>2148</v>
      </c>
      <c r="D184" s="193"/>
      <c r="E184" s="194"/>
      <c r="F184" s="194">
        <v>51810</v>
      </c>
      <c r="G184" s="194"/>
      <c r="H184" s="195">
        <v>51810</v>
      </c>
    </row>
    <row r="185" spans="1:8" x14ac:dyDescent="0.2">
      <c r="A185" s="196"/>
      <c r="B185" s="196"/>
      <c r="C185" s="197" t="s">
        <v>2154</v>
      </c>
      <c r="D185" s="198"/>
      <c r="E185" s="16"/>
      <c r="F185" s="16">
        <v>50337</v>
      </c>
      <c r="G185" s="16"/>
      <c r="H185" s="199">
        <v>50337</v>
      </c>
    </row>
    <row r="186" spans="1:8" x14ac:dyDescent="0.2">
      <c r="A186" s="196"/>
      <c r="B186" s="196"/>
      <c r="C186" s="197" t="s">
        <v>1376</v>
      </c>
      <c r="D186" s="198"/>
      <c r="E186" s="16"/>
      <c r="F186" s="16">
        <v>50195</v>
      </c>
      <c r="G186" s="16"/>
      <c r="H186" s="199">
        <v>50195</v>
      </c>
    </row>
    <row r="187" spans="1:8" x14ac:dyDescent="0.2">
      <c r="A187" s="196"/>
      <c r="B187" s="196"/>
      <c r="C187" s="197" t="s">
        <v>2160</v>
      </c>
      <c r="D187" s="198"/>
      <c r="E187" s="16"/>
      <c r="F187" s="16">
        <v>48966</v>
      </c>
      <c r="G187" s="16"/>
      <c r="H187" s="199">
        <v>48966</v>
      </c>
    </row>
    <row r="188" spans="1:8" x14ac:dyDescent="0.2">
      <c r="A188" s="196"/>
      <c r="B188" s="196"/>
      <c r="C188" s="197" t="s">
        <v>2168</v>
      </c>
      <c r="D188" s="198"/>
      <c r="E188" s="16"/>
      <c r="F188" s="16">
        <v>48553</v>
      </c>
      <c r="G188" s="16"/>
      <c r="H188" s="199">
        <v>48553</v>
      </c>
    </row>
    <row r="189" spans="1:8" x14ac:dyDescent="0.2">
      <c r="A189" s="196"/>
      <c r="B189" s="196"/>
      <c r="C189" s="197" t="s">
        <v>2180</v>
      </c>
      <c r="D189" s="198"/>
      <c r="E189" s="16"/>
      <c r="F189" s="16">
        <v>47897</v>
      </c>
      <c r="G189" s="16"/>
      <c r="H189" s="199">
        <v>47897</v>
      </c>
    </row>
    <row r="190" spans="1:8" x14ac:dyDescent="0.2">
      <c r="A190" s="196"/>
      <c r="B190" s="196"/>
      <c r="C190" s="197" t="s">
        <v>2184</v>
      </c>
      <c r="D190" s="198"/>
      <c r="E190" s="16"/>
      <c r="F190" s="16">
        <v>47743</v>
      </c>
      <c r="G190" s="16"/>
      <c r="H190" s="199">
        <v>47743</v>
      </c>
    </row>
    <row r="191" spans="1:8" x14ac:dyDescent="0.2">
      <c r="A191" s="196"/>
      <c r="B191" s="196"/>
      <c r="C191" s="197" t="s">
        <v>2202</v>
      </c>
      <c r="D191" s="198"/>
      <c r="E191" s="16"/>
      <c r="F191" s="16">
        <v>45888</v>
      </c>
      <c r="G191" s="16"/>
      <c r="H191" s="199">
        <v>45888</v>
      </c>
    </row>
    <row r="192" spans="1:8" x14ac:dyDescent="0.2">
      <c r="A192" s="196"/>
      <c r="B192" s="196"/>
      <c r="C192" s="197" t="s">
        <v>2207</v>
      </c>
      <c r="D192" s="198"/>
      <c r="E192" s="16"/>
      <c r="F192" s="16">
        <v>45857</v>
      </c>
      <c r="G192" s="16"/>
      <c r="H192" s="199">
        <v>45857</v>
      </c>
    </row>
    <row r="193" spans="1:8" x14ac:dyDescent="0.2">
      <c r="A193" s="196"/>
      <c r="B193" s="196"/>
      <c r="C193" s="197" t="s">
        <v>2220</v>
      </c>
      <c r="D193" s="198"/>
      <c r="E193" s="16"/>
      <c r="F193" s="16">
        <v>45471</v>
      </c>
      <c r="G193" s="16"/>
      <c r="H193" s="199">
        <v>45471</v>
      </c>
    </row>
    <row r="194" spans="1:8" x14ac:dyDescent="0.2">
      <c r="A194" s="196"/>
      <c r="B194" s="196"/>
      <c r="C194" s="197" t="s">
        <v>2234</v>
      </c>
      <c r="D194" s="198"/>
      <c r="E194" s="16"/>
      <c r="F194" s="16">
        <v>44534</v>
      </c>
      <c r="G194" s="16"/>
      <c r="H194" s="199">
        <v>44534</v>
      </c>
    </row>
    <row r="195" spans="1:8" x14ac:dyDescent="0.2">
      <c r="A195" s="196"/>
      <c r="B195" s="196"/>
      <c r="C195" s="197" t="s">
        <v>2237</v>
      </c>
      <c r="D195" s="198"/>
      <c r="E195" s="16"/>
      <c r="F195" s="16">
        <v>44344</v>
      </c>
      <c r="G195" s="16"/>
      <c r="H195" s="199">
        <v>44344</v>
      </c>
    </row>
    <row r="196" spans="1:8" x14ac:dyDescent="0.2">
      <c r="A196" s="196"/>
      <c r="B196" s="196"/>
      <c r="C196" s="197" t="s">
        <v>2238</v>
      </c>
      <c r="D196" s="198"/>
      <c r="E196" s="16"/>
      <c r="F196" s="16">
        <v>44266</v>
      </c>
      <c r="G196" s="16"/>
      <c r="H196" s="199">
        <v>44266</v>
      </c>
    </row>
    <row r="197" spans="1:8" x14ac:dyDescent="0.2">
      <c r="A197" s="196"/>
      <c r="B197" s="191" t="s">
        <v>2404</v>
      </c>
      <c r="C197" s="159"/>
      <c r="D197" s="193"/>
      <c r="E197" s="194"/>
      <c r="F197" s="194">
        <v>47373.923076923078</v>
      </c>
      <c r="G197" s="194"/>
      <c r="H197" s="195">
        <v>47373.923076923078</v>
      </c>
    </row>
    <row r="198" spans="1:8" x14ac:dyDescent="0.2">
      <c r="A198" s="191" t="s">
        <v>115</v>
      </c>
      <c r="B198" s="159"/>
      <c r="C198" s="159"/>
      <c r="D198" s="193">
        <v>78908.75</v>
      </c>
      <c r="E198" s="194">
        <v>94908.5</v>
      </c>
      <c r="F198" s="194">
        <v>48620.925925925927</v>
      </c>
      <c r="G198" s="194"/>
      <c r="H198" s="195">
        <v>61222.256410256414</v>
      </c>
    </row>
    <row r="199" spans="1:8" x14ac:dyDescent="0.2">
      <c r="A199" s="191" t="s">
        <v>65</v>
      </c>
      <c r="B199" s="191" t="s">
        <v>695</v>
      </c>
      <c r="C199" s="191" t="s">
        <v>1819</v>
      </c>
      <c r="D199" s="193">
        <v>91345</v>
      </c>
      <c r="E199" s="194"/>
      <c r="F199" s="194"/>
      <c r="G199" s="194"/>
      <c r="H199" s="195">
        <v>91345</v>
      </c>
    </row>
    <row r="200" spans="1:8" x14ac:dyDescent="0.2">
      <c r="A200" s="196"/>
      <c r="B200" s="196"/>
      <c r="C200" s="197" t="s">
        <v>1868</v>
      </c>
      <c r="D200" s="198">
        <v>78159</v>
      </c>
      <c r="E200" s="16"/>
      <c r="F200" s="16"/>
      <c r="G200" s="16"/>
      <c r="H200" s="199">
        <v>78159</v>
      </c>
    </row>
    <row r="201" spans="1:8" x14ac:dyDescent="0.2">
      <c r="A201" s="196"/>
      <c r="B201" s="196"/>
      <c r="C201" s="197" t="s">
        <v>1903</v>
      </c>
      <c r="D201" s="198">
        <v>75271</v>
      </c>
      <c r="E201" s="16"/>
      <c r="F201" s="16"/>
      <c r="G201" s="16"/>
      <c r="H201" s="199">
        <v>75271</v>
      </c>
    </row>
    <row r="202" spans="1:8" x14ac:dyDescent="0.2">
      <c r="A202" s="196"/>
      <c r="B202" s="191" t="s">
        <v>2405</v>
      </c>
      <c r="C202" s="159"/>
      <c r="D202" s="193">
        <v>81591.666666666672</v>
      </c>
      <c r="E202" s="194"/>
      <c r="F202" s="194"/>
      <c r="G202" s="194"/>
      <c r="H202" s="195">
        <v>81591.666666666672</v>
      </c>
    </row>
    <row r="203" spans="1:8" x14ac:dyDescent="0.2">
      <c r="A203" s="196"/>
      <c r="B203" s="191" t="s">
        <v>1887</v>
      </c>
      <c r="C203" s="191" t="s">
        <v>2030</v>
      </c>
      <c r="D203" s="193"/>
      <c r="E203" s="194">
        <v>96752</v>
      </c>
      <c r="F203" s="194"/>
      <c r="G203" s="194"/>
      <c r="H203" s="195">
        <v>96752</v>
      </c>
    </row>
    <row r="204" spans="1:8" x14ac:dyDescent="0.2">
      <c r="A204" s="196"/>
      <c r="B204" s="196"/>
      <c r="C204" s="197" t="s">
        <v>1928</v>
      </c>
      <c r="D204" s="198"/>
      <c r="E204" s="16">
        <v>91743</v>
      </c>
      <c r="F204" s="16"/>
      <c r="G204" s="16"/>
      <c r="H204" s="199">
        <v>91743</v>
      </c>
    </row>
    <row r="205" spans="1:8" x14ac:dyDescent="0.2">
      <c r="A205" s="196"/>
      <c r="B205" s="191" t="s">
        <v>151</v>
      </c>
      <c r="C205" s="159"/>
      <c r="D205" s="193"/>
      <c r="E205" s="194">
        <v>94247.5</v>
      </c>
      <c r="F205" s="194"/>
      <c r="G205" s="194"/>
      <c r="H205" s="195">
        <v>94247.5</v>
      </c>
    </row>
    <row r="206" spans="1:8" x14ac:dyDescent="0.2">
      <c r="A206" s="196"/>
      <c r="B206" s="191" t="s">
        <v>1186</v>
      </c>
      <c r="C206" s="191" t="s">
        <v>1188</v>
      </c>
      <c r="D206" s="193">
        <v>75818</v>
      </c>
      <c r="E206" s="194"/>
      <c r="F206" s="194"/>
      <c r="G206" s="194"/>
      <c r="H206" s="195">
        <v>75818</v>
      </c>
    </row>
    <row r="207" spans="1:8" x14ac:dyDescent="0.2">
      <c r="A207" s="196"/>
      <c r="B207" s="191" t="s">
        <v>153</v>
      </c>
      <c r="C207" s="159"/>
      <c r="D207" s="193">
        <v>75818</v>
      </c>
      <c r="E207" s="194"/>
      <c r="F207" s="194"/>
      <c r="G207" s="194"/>
      <c r="H207" s="195">
        <v>75818</v>
      </c>
    </row>
    <row r="208" spans="1:8" x14ac:dyDescent="0.2">
      <c r="A208" s="196"/>
      <c r="B208" s="191" t="s">
        <v>731</v>
      </c>
      <c r="C208" s="191" t="s">
        <v>2117</v>
      </c>
      <c r="D208" s="193"/>
      <c r="E208" s="194"/>
      <c r="F208" s="194">
        <v>65269</v>
      </c>
      <c r="G208" s="194"/>
      <c r="H208" s="195">
        <v>65269</v>
      </c>
    </row>
    <row r="209" spans="1:8" x14ac:dyDescent="0.2">
      <c r="A209" s="196"/>
      <c r="B209" s="196"/>
      <c r="C209" s="197" t="s">
        <v>559</v>
      </c>
      <c r="D209" s="198"/>
      <c r="E209" s="16"/>
      <c r="F209" s="16">
        <v>48693</v>
      </c>
      <c r="G209" s="16"/>
      <c r="H209" s="199">
        <v>48693</v>
      </c>
    </row>
    <row r="210" spans="1:8" x14ac:dyDescent="0.2">
      <c r="A210" s="196"/>
      <c r="B210" s="196"/>
      <c r="C210" s="197" t="s">
        <v>2249</v>
      </c>
      <c r="D210" s="198"/>
      <c r="E210" s="16"/>
      <c r="F210" s="16">
        <v>43473</v>
      </c>
      <c r="G210" s="16"/>
      <c r="H210" s="199">
        <v>43473</v>
      </c>
    </row>
    <row r="211" spans="1:8" x14ac:dyDescent="0.2">
      <c r="A211" s="196"/>
      <c r="B211" s="191" t="s">
        <v>2406</v>
      </c>
      <c r="C211" s="159"/>
      <c r="D211" s="193"/>
      <c r="E211" s="194"/>
      <c r="F211" s="194">
        <v>52478.333333333336</v>
      </c>
      <c r="G211" s="194"/>
      <c r="H211" s="195">
        <v>52478.333333333336</v>
      </c>
    </row>
    <row r="212" spans="1:8" x14ac:dyDescent="0.2">
      <c r="A212" s="196"/>
      <c r="B212" s="191" t="s">
        <v>305</v>
      </c>
      <c r="C212" s="191" t="s">
        <v>2134</v>
      </c>
      <c r="D212" s="193"/>
      <c r="E212" s="194"/>
      <c r="F212" s="194">
        <v>54494</v>
      </c>
      <c r="G212" s="194"/>
      <c r="H212" s="195">
        <v>54494</v>
      </c>
    </row>
    <row r="213" spans="1:8" x14ac:dyDescent="0.2">
      <c r="A213" s="196"/>
      <c r="B213" s="196"/>
      <c r="C213" s="197" t="s">
        <v>684</v>
      </c>
      <c r="D213" s="198"/>
      <c r="E213" s="16"/>
      <c r="F213" s="16">
        <v>51940</v>
      </c>
      <c r="G213" s="16"/>
      <c r="H213" s="199">
        <v>51940</v>
      </c>
    </row>
    <row r="214" spans="1:8" x14ac:dyDescent="0.2">
      <c r="A214" s="196"/>
      <c r="B214" s="196"/>
      <c r="C214" s="197" t="s">
        <v>1136</v>
      </c>
      <c r="D214" s="198"/>
      <c r="E214" s="16"/>
      <c r="F214" s="16">
        <v>51460</v>
      </c>
      <c r="G214" s="16"/>
      <c r="H214" s="199">
        <v>51460</v>
      </c>
    </row>
    <row r="215" spans="1:8" x14ac:dyDescent="0.2">
      <c r="A215" s="196"/>
      <c r="B215" s="196"/>
      <c r="C215" s="197" t="s">
        <v>2163</v>
      </c>
      <c r="D215" s="198"/>
      <c r="E215" s="16"/>
      <c r="F215" s="16">
        <v>48878</v>
      </c>
      <c r="G215" s="16"/>
      <c r="H215" s="199">
        <v>48878</v>
      </c>
    </row>
    <row r="216" spans="1:8" x14ac:dyDescent="0.2">
      <c r="A216" s="196"/>
      <c r="B216" s="196"/>
      <c r="C216" s="197" t="s">
        <v>2174</v>
      </c>
      <c r="D216" s="198"/>
      <c r="E216" s="16"/>
      <c r="F216" s="16">
        <v>48265</v>
      </c>
      <c r="G216" s="16"/>
      <c r="H216" s="199">
        <v>48265</v>
      </c>
    </row>
    <row r="217" spans="1:8" x14ac:dyDescent="0.2">
      <c r="A217" s="196"/>
      <c r="B217" s="196"/>
      <c r="C217" s="197" t="s">
        <v>2176</v>
      </c>
      <c r="D217" s="198"/>
      <c r="E217" s="16"/>
      <c r="F217" s="16">
        <v>48082</v>
      </c>
      <c r="G217" s="16"/>
      <c r="H217" s="199">
        <v>48082</v>
      </c>
    </row>
    <row r="218" spans="1:8" x14ac:dyDescent="0.2">
      <c r="A218" s="196"/>
      <c r="B218" s="196"/>
      <c r="C218" s="197" t="s">
        <v>2225</v>
      </c>
      <c r="D218" s="198"/>
      <c r="E218" s="16"/>
      <c r="F218" s="16">
        <v>45166</v>
      </c>
      <c r="G218" s="16"/>
      <c r="H218" s="199">
        <v>45166</v>
      </c>
    </row>
    <row r="219" spans="1:8" x14ac:dyDescent="0.2">
      <c r="A219" s="196"/>
      <c r="B219" s="196"/>
      <c r="C219" s="197" t="s">
        <v>2227</v>
      </c>
      <c r="D219" s="198"/>
      <c r="E219" s="16"/>
      <c r="F219" s="16">
        <v>45140</v>
      </c>
      <c r="G219" s="16"/>
      <c r="H219" s="199">
        <v>45140</v>
      </c>
    </row>
    <row r="220" spans="1:8" x14ac:dyDescent="0.2">
      <c r="A220" s="196"/>
      <c r="B220" s="196"/>
      <c r="C220" s="197" t="s">
        <v>2241</v>
      </c>
      <c r="D220" s="198"/>
      <c r="E220" s="16"/>
      <c r="F220" s="16">
        <v>44059</v>
      </c>
      <c r="G220" s="16"/>
      <c r="H220" s="199">
        <v>44059</v>
      </c>
    </row>
    <row r="221" spans="1:8" x14ac:dyDescent="0.2">
      <c r="A221" s="196"/>
      <c r="B221" s="196"/>
      <c r="C221" s="197" t="s">
        <v>2244</v>
      </c>
      <c r="D221" s="198"/>
      <c r="E221" s="16"/>
      <c r="F221" s="16">
        <v>43919</v>
      </c>
      <c r="G221" s="16"/>
      <c r="H221" s="199">
        <v>43919</v>
      </c>
    </row>
    <row r="222" spans="1:8" x14ac:dyDescent="0.2">
      <c r="A222" s="196"/>
      <c r="B222" s="191" t="s">
        <v>2407</v>
      </c>
      <c r="C222" s="159"/>
      <c r="D222" s="193"/>
      <c r="E222" s="194"/>
      <c r="F222" s="194">
        <v>48140.3</v>
      </c>
      <c r="G222" s="194"/>
      <c r="H222" s="195">
        <v>48140.3</v>
      </c>
    </row>
    <row r="223" spans="1:8" x14ac:dyDescent="0.2">
      <c r="A223" s="196"/>
      <c r="B223" s="191" t="s">
        <v>2191</v>
      </c>
      <c r="C223" s="191" t="s">
        <v>1212</v>
      </c>
      <c r="D223" s="193"/>
      <c r="E223" s="194"/>
      <c r="F223" s="194">
        <v>47117</v>
      </c>
      <c r="G223" s="194"/>
      <c r="H223" s="195">
        <v>47117</v>
      </c>
    </row>
    <row r="224" spans="1:8" x14ac:dyDescent="0.2">
      <c r="A224" s="196"/>
      <c r="B224" s="191" t="s">
        <v>158</v>
      </c>
      <c r="C224" s="159"/>
      <c r="D224" s="193"/>
      <c r="E224" s="194"/>
      <c r="F224" s="194">
        <v>47117</v>
      </c>
      <c r="G224" s="194"/>
      <c r="H224" s="195">
        <v>47117</v>
      </c>
    </row>
    <row r="225" spans="1:8" x14ac:dyDescent="0.2">
      <c r="A225" s="191" t="s">
        <v>116</v>
      </c>
      <c r="B225" s="159"/>
      <c r="C225" s="159"/>
      <c r="D225" s="193">
        <v>80148.25</v>
      </c>
      <c r="E225" s="194">
        <v>94247.5</v>
      </c>
      <c r="F225" s="194">
        <v>48996.785714285717</v>
      </c>
      <c r="G225" s="194"/>
      <c r="H225" s="195">
        <v>59752.15</v>
      </c>
    </row>
    <row r="226" spans="1:8" x14ac:dyDescent="0.2">
      <c r="A226" s="191" t="s">
        <v>64</v>
      </c>
      <c r="B226" s="191" t="s">
        <v>1804</v>
      </c>
      <c r="C226" s="191" t="s">
        <v>1805</v>
      </c>
      <c r="D226" s="193">
        <v>93725</v>
      </c>
      <c r="E226" s="194"/>
      <c r="F226" s="194"/>
      <c r="G226" s="194"/>
      <c r="H226" s="195">
        <v>93725</v>
      </c>
    </row>
    <row r="227" spans="1:8" x14ac:dyDescent="0.2">
      <c r="A227" s="196"/>
      <c r="B227" s="196"/>
      <c r="C227" s="197" t="s">
        <v>1828</v>
      </c>
      <c r="D227" s="198">
        <v>89826</v>
      </c>
      <c r="E227" s="16"/>
      <c r="F227" s="16"/>
      <c r="G227" s="16"/>
      <c r="H227" s="199">
        <v>89826</v>
      </c>
    </row>
    <row r="228" spans="1:8" x14ac:dyDescent="0.2">
      <c r="A228" s="196"/>
      <c r="B228" s="196"/>
      <c r="C228" s="197" t="s">
        <v>1869</v>
      </c>
      <c r="D228" s="198">
        <v>78046</v>
      </c>
      <c r="E228" s="16"/>
      <c r="F228" s="16"/>
      <c r="G228" s="16"/>
      <c r="H228" s="199">
        <v>78046</v>
      </c>
    </row>
    <row r="229" spans="1:8" x14ac:dyDescent="0.2">
      <c r="A229" s="196"/>
      <c r="B229" s="196"/>
      <c r="C229" s="197" t="s">
        <v>1877</v>
      </c>
      <c r="D229" s="198">
        <v>77723</v>
      </c>
      <c r="E229" s="16"/>
      <c r="F229" s="16"/>
      <c r="G229" s="16"/>
      <c r="H229" s="199">
        <v>77723</v>
      </c>
    </row>
    <row r="230" spans="1:8" x14ac:dyDescent="0.2">
      <c r="A230" s="196"/>
      <c r="B230" s="196"/>
      <c r="C230" s="197" t="s">
        <v>1719</v>
      </c>
      <c r="D230" s="198">
        <v>75054</v>
      </c>
      <c r="E230" s="16"/>
      <c r="F230" s="16"/>
      <c r="G230" s="16"/>
      <c r="H230" s="199">
        <v>75054</v>
      </c>
    </row>
    <row r="231" spans="1:8" x14ac:dyDescent="0.2">
      <c r="A231" s="196"/>
      <c r="B231" s="196"/>
      <c r="C231" s="197" t="s">
        <v>1502</v>
      </c>
      <c r="D231" s="198">
        <v>74463</v>
      </c>
      <c r="E231" s="16"/>
      <c r="F231" s="16"/>
      <c r="G231" s="16"/>
      <c r="H231" s="199">
        <v>74463</v>
      </c>
    </row>
    <row r="232" spans="1:8" x14ac:dyDescent="0.2">
      <c r="A232" s="196"/>
      <c r="B232" s="196"/>
      <c r="C232" s="197" t="s">
        <v>1926</v>
      </c>
      <c r="D232" s="198">
        <v>73612</v>
      </c>
      <c r="E232" s="16"/>
      <c r="F232" s="16"/>
      <c r="G232" s="16"/>
      <c r="H232" s="199">
        <v>73612</v>
      </c>
    </row>
    <row r="233" spans="1:8" x14ac:dyDescent="0.2">
      <c r="A233" s="196"/>
      <c r="B233" s="196"/>
      <c r="C233" s="197" t="s">
        <v>1927</v>
      </c>
      <c r="D233" s="198">
        <v>73586</v>
      </c>
      <c r="E233" s="16"/>
      <c r="F233" s="16"/>
      <c r="G233" s="16"/>
      <c r="H233" s="199">
        <v>73586</v>
      </c>
    </row>
    <row r="234" spans="1:8" x14ac:dyDescent="0.2">
      <c r="A234" s="196"/>
      <c r="B234" s="196"/>
      <c r="C234" s="197" t="s">
        <v>1929</v>
      </c>
      <c r="D234" s="198">
        <v>73487</v>
      </c>
      <c r="E234" s="16"/>
      <c r="F234" s="16"/>
      <c r="G234" s="16"/>
      <c r="H234" s="199">
        <v>73487</v>
      </c>
    </row>
    <row r="235" spans="1:8" x14ac:dyDescent="0.2">
      <c r="A235" s="196"/>
      <c r="B235" s="196"/>
      <c r="C235" s="197" t="s">
        <v>1931</v>
      </c>
      <c r="D235" s="198">
        <v>73290</v>
      </c>
      <c r="E235" s="16"/>
      <c r="F235" s="16"/>
      <c r="G235" s="16"/>
      <c r="H235" s="199">
        <v>73290</v>
      </c>
    </row>
    <row r="236" spans="1:8" x14ac:dyDescent="0.2">
      <c r="A236" s="196"/>
      <c r="B236" s="191" t="s">
        <v>2408</v>
      </c>
      <c r="C236" s="159"/>
      <c r="D236" s="193">
        <v>78281.2</v>
      </c>
      <c r="E236" s="194"/>
      <c r="F236" s="194"/>
      <c r="G236" s="194"/>
      <c r="H236" s="195">
        <v>78281.2</v>
      </c>
    </row>
    <row r="237" spans="1:8" x14ac:dyDescent="0.2">
      <c r="A237" s="196"/>
      <c r="B237" s="191" t="s">
        <v>416</v>
      </c>
      <c r="C237" s="191" t="s">
        <v>623</v>
      </c>
      <c r="D237" s="193">
        <v>76264</v>
      </c>
      <c r="E237" s="194"/>
      <c r="F237" s="194"/>
      <c r="G237" s="194"/>
      <c r="H237" s="195">
        <v>76264</v>
      </c>
    </row>
    <row r="238" spans="1:8" x14ac:dyDescent="0.2">
      <c r="A238" s="196"/>
      <c r="B238" s="196"/>
      <c r="C238" s="197" t="s">
        <v>1724</v>
      </c>
      <c r="D238" s="198"/>
      <c r="E238" s="16">
        <v>112109</v>
      </c>
      <c r="F238" s="16"/>
      <c r="G238" s="16"/>
      <c r="H238" s="199">
        <v>112109</v>
      </c>
    </row>
    <row r="239" spans="1:8" x14ac:dyDescent="0.2">
      <c r="A239" s="196"/>
      <c r="B239" s="196"/>
      <c r="C239" s="197" t="s">
        <v>1985</v>
      </c>
      <c r="D239" s="198"/>
      <c r="E239" s="16">
        <v>103491</v>
      </c>
      <c r="F239" s="16"/>
      <c r="G239" s="16"/>
      <c r="H239" s="199">
        <v>103491</v>
      </c>
    </row>
    <row r="240" spans="1:8" x14ac:dyDescent="0.2">
      <c r="A240" s="196"/>
      <c r="B240" s="196"/>
      <c r="C240" s="197" t="s">
        <v>1990</v>
      </c>
      <c r="D240" s="198"/>
      <c r="E240" s="16">
        <v>103418</v>
      </c>
      <c r="F240" s="16"/>
      <c r="G240" s="16"/>
      <c r="H240" s="199">
        <v>103418</v>
      </c>
    </row>
    <row r="241" spans="1:8" x14ac:dyDescent="0.2">
      <c r="A241" s="196"/>
      <c r="B241" s="196"/>
      <c r="C241" s="197" t="s">
        <v>1994</v>
      </c>
      <c r="D241" s="198"/>
      <c r="E241" s="16">
        <v>103072</v>
      </c>
      <c r="F241" s="16"/>
      <c r="G241" s="16"/>
      <c r="H241" s="199">
        <v>103072</v>
      </c>
    </row>
    <row r="242" spans="1:8" x14ac:dyDescent="0.2">
      <c r="A242" s="196"/>
      <c r="B242" s="196"/>
      <c r="C242" s="197" t="s">
        <v>2003</v>
      </c>
      <c r="D242" s="198"/>
      <c r="E242" s="16">
        <v>99731</v>
      </c>
      <c r="F242" s="16"/>
      <c r="G242" s="16"/>
      <c r="H242" s="199">
        <v>99731</v>
      </c>
    </row>
    <row r="243" spans="1:8" x14ac:dyDescent="0.2">
      <c r="A243" s="196"/>
      <c r="B243" s="196"/>
      <c r="C243" s="197" t="s">
        <v>2015</v>
      </c>
      <c r="D243" s="198"/>
      <c r="E243" s="16">
        <v>99382</v>
      </c>
      <c r="F243" s="16"/>
      <c r="G243" s="16"/>
      <c r="H243" s="199">
        <v>99382</v>
      </c>
    </row>
    <row r="244" spans="1:8" x14ac:dyDescent="0.2">
      <c r="A244" s="196"/>
      <c r="B244" s="196"/>
      <c r="C244" s="197" t="s">
        <v>2033</v>
      </c>
      <c r="D244" s="198"/>
      <c r="E244" s="16">
        <v>96228</v>
      </c>
      <c r="F244" s="16"/>
      <c r="G244" s="16"/>
      <c r="H244" s="199">
        <v>96228</v>
      </c>
    </row>
    <row r="245" spans="1:8" x14ac:dyDescent="0.2">
      <c r="A245" s="196"/>
      <c r="B245" s="196"/>
      <c r="C245" s="197" t="s">
        <v>2048</v>
      </c>
      <c r="D245" s="198"/>
      <c r="E245" s="16">
        <v>94863</v>
      </c>
      <c r="F245" s="16"/>
      <c r="G245" s="16"/>
      <c r="H245" s="199">
        <v>94863</v>
      </c>
    </row>
    <row r="246" spans="1:8" x14ac:dyDescent="0.2">
      <c r="A246" s="196"/>
      <c r="B246" s="196"/>
      <c r="C246" s="197" t="s">
        <v>2088</v>
      </c>
      <c r="D246" s="198"/>
      <c r="E246" s="16">
        <v>92135</v>
      </c>
      <c r="F246" s="16"/>
      <c r="G246" s="16"/>
      <c r="H246" s="199">
        <v>92135</v>
      </c>
    </row>
    <row r="247" spans="1:8" x14ac:dyDescent="0.2">
      <c r="A247" s="196"/>
      <c r="B247" s="191" t="s">
        <v>126</v>
      </c>
      <c r="C247" s="159"/>
      <c r="D247" s="193">
        <v>76264</v>
      </c>
      <c r="E247" s="194">
        <v>100492.11111111111</v>
      </c>
      <c r="F247" s="194"/>
      <c r="G247" s="194"/>
      <c r="H247" s="195">
        <v>98069.3</v>
      </c>
    </row>
    <row r="248" spans="1:8" x14ac:dyDescent="0.2">
      <c r="A248" s="196"/>
      <c r="B248" s="191" t="s">
        <v>1947</v>
      </c>
      <c r="C248" s="191" t="s">
        <v>1948</v>
      </c>
      <c r="D248" s="193"/>
      <c r="E248" s="194">
        <v>122550</v>
      </c>
      <c r="F248" s="194"/>
      <c r="G248" s="194"/>
      <c r="H248" s="195">
        <v>122550</v>
      </c>
    </row>
    <row r="249" spans="1:8" x14ac:dyDescent="0.2">
      <c r="A249" s="196"/>
      <c r="B249" s="196"/>
      <c r="C249" s="197" t="s">
        <v>1957</v>
      </c>
      <c r="D249" s="198"/>
      <c r="E249" s="16">
        <v>115031</v>
      </c>
      <c r="F249" s="16"/>
      <c r="G249" s="16"/>
      <c r="H249" s="199">
        <v>115031</v>
      </c>
    </row>
    <row r="250" spans="1:8" x14ac:dyDescent="0.2">
      <c r="A250" s="196"/>
      <c r="B250" s="191" t="s">
        <v>140</v>
      </c>
      <c r="C250" s="159"/>
      <c r="D250" s="193"/>
      <c r="E250" s="194">
        <v>118790.5</v>
      </c>
      <c r="F250" s="194"/>
      <c r="G250" s="194"/>
      <c r="H250" s="195">
        <v>118790.5</v>
      </c>
    </row>
    <row r="251" spans="1:8" x14ac:dyDescent="0.2">
      <c r="A251" s="196"/>
      <c r="B251" s="191" t="s">
        <v>1709</v>
      </c>
      <c r="C251" s="191" t="s">
        <v>2076</v>
      </c>
      <c r="D251" s="193"/>
      <c r="E251" s="194">
        <v>93077</v>
      </c>
      <c r="F251" s="194"/>
      <c r="G251" s="194"/>
      <c r="H251" s="195">
        <v>93077</v>
      </c>
    </row>
    <row r="252" spans="1:8" x14ac:dyDescent="0.2">
      <c r="A252" s="196"/>
      <c r="B252" s="191" t="s">
        <v>2409</v>
      </c>
      <c r="C252" s="159"/>
      <c r="D252" s="193"/>
      <c r="E252" s="194">
        <v>93077</v>
      </c>
      <c r="F252" s="194"/>
      <c r="G252" s="194"/>
      <c r="H252" s="195">
        <v>93077</v>
      </c>
    </row>
    <row r="253" spans="1:8" x14ac:dyDescent="0.2">
      <c r="A253" s="196"/>
      <c r="B253" s="191" t="s">
        <v>2093</v>
      </c>
      <c r="C253" s="191" t="s">
        <v>1749</v>
      </c>
      <c r="D253" s="193"/>
      <c r="E253" s="194">
        <v>91808</v>
      </c>
      <c r="F253" s="194"/>
      <c r="G253" s="194"/>
      <c r="H253" s="195">
        <v>91808</v>
      </c>
    </row>
    <row r="254" spans="1:8" x14ac:dyDescent="0.2">
      <c r="A254" s="196"/>
      <c r="B254" s="191" t="s">
        <v>2410</v>
      </c>
      <c r="C254" s="159"/>
      <c r="D254" s="193"/>
      <c r="E254" s="194">
        <v>91808</v>
      </c>
      <c r="F254" s="194"/>
      <c r="G254" s="194"/>
      <c r="H254" s="195">
        <v>91808</v>
      </c>
    </row>
    <row r="255" spans="1:8" x14ac:dyDescent="0.2">
      <c r="A255" s="191" t="s">
        <v>117</v>
      </c>
      <c r="B255" s="159"/>
      <c r="C255" s="159"/>
      <c r="D255" s="193">
        <v>78097.818181818177</v>
      </c>
      <c r="E255" s="194">
        <v>102068.84615384616</v>
      </c>
      <c r="F255" s="194"/>
      <c r="G255" s="194"/>
      <c r="H255" s="195">
        <v>91082.125</v>
      </c>
    </row>
    <row r="256" spans="1:8" x14ac:dyDescent="0.2">
      <c r="A256" s="191" t="s">
        <v>69</v>
      </c>
      <c r="B256" s="191" t="s">
        <v>284</v>
      </c>
      <c r="C256" s="191" t="s">
        <v>1469</v>
      </c>
      <c r="D256" s="193">
        <v>78038</v>
      </c>
      <c r="E256" s="194"/>
      <c r="F256" s="194"/>
      <c r="G256" s="194"/>
      <c r="H256" s="195">
        <v>78038</v>
      </c>
    </row>
    <row r="257" spans="1:8" x14ac:dyDescent="0.2">
      <c r="A257" s="196"/>
      <c r="B257" s="191" t="s">
        <v>123</v>
      </c>
      <c r="C257" s="159"/>
      <c r="D257" s="193">
        <v>78038</v>
      </c>
      <c r="E257" s="194"/>
      <c r="F257" s="194"/>
      <c r="G257" s="194"/>
      <c r="H257" s="195">
        <v>78038</v>
      </c>
    </row>
    <row r="258" spans="1:8" x14ac:dyDescent="0.2">
      <c r="A258" s="196"/>
      <c r="B258" s="191" t="s">
        <v>220</v>
      </c>
      <c r="C258" s="191" t="s">
        <v>413</v>
      </c>
      <c r="D258" s="193">
        <v>77561</v>
      </c>
      <c r="E258" s="194"/>
      <c r="F258" s="194"/>
      <c r="G258" s="194"/>
      <c r="H258" s="195">
        <v>77561</v>
      </c>
    </row>
    <row r="259" spans="1:8" x14ac:dyDescent="0.2">
      <c r="A259" s="196"/>
      <c r="B259" s="191" t="s">
        <v>2411</v>
      </c>
      <c r="C259" s="159"/>
      <c r="D259" s="193">
        <v>77561</v>
      </c>
      <c r="E259" s="194"/>
      <c r="F259" s="194"/>
      <c r="G259" s="194"/>
      <c r="H259" s="195">
        <v>77561</v>
      </c>
    </row>
    <row r="260" spans="1:8" x14ac:dyDescent="0.2">
      <c r="A260" s="191" t="s">
        <v>113</v>
      </c>
      <c r="B260" s="159"/>
      <c r="C260" s="159"/>
      <c r="D260" s="193">
        <v>77799.5</v>
      </c>
      <c r="E260" s="194"/>
      <c r="F260" s="194"/>
      <c r="G260" s="194"/>
      <c r="H260" s="195">
        <v>77799.5</v>
      </c>
    </row>
    <row r="261" spans="1:8" x14ac:dyDescent="0.2">
      <c r="A261" s="161" t="s">
        <v>28</v>
      </c>
      <c r="B261" s="162"/>
      <c r="C261" s="162"/>
      <c r="D261" s="200">
        <v>79121.918367346938</v>
      </c>
      <c r="E261" s="201">
        <v>98602.98</v>
      </c>
      <c r="F261" s="201">
        <v>48900.775510204083</v>
      </c>
      <c r="G261" s="201">
        <v>63032.387755102041</v>
      </c>
      <c r="H261" s="163">
        <v>72547.451776649745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9</vt:i4>
      </vt:variant>
    </vt:vector>
  </HeadingPairs>
  <TitlesOfParts>
    <vt:vector size="19"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2021-03-09T17:02:21Z</dcterms:modified>
</cp:coreProperties>
</file>